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440" windowWidth="11970" windowHeight="6615"/>
  </bookViews>
  <sheets>
    <sheet name="4.2.1_2014" sheetId="1" r:id="rId1"/>
  </sheets>
  <definedNames>
    <definedName name="_Regression_Int" localSheetId="0" hidden="1">1</definedName>
    <definedName name="A_IMPRESIÓN_IM">'4.2.1_2014'!$A$6:$G$39</definedName>
    <definedName name="_xlnm.Print_Area" localSheetId="0">'4.2.1_2014'!$A$1:$G$265</definedName>
    <definedName name="Imprimir_área_IM" localSheetId="0">'4.2.1_2014'!$A$6:$G$39</definedName>
    <definedName name="_xlnm.Print_Titles" localSheetId="0">'4.2.1_2014'!$1:$10</definedName>
  </definedNames>
  <calcPr calcId="125725"/>
</workbook>
</file>

<file path=xl/calcChain.xml><?xml version="1.0" encoding="utf-8"?>
<calcChain xmlns="http://schemas.openxmlformats.org/spreadsheetml/2006/main">
  <c r="E12" i="1"/>
  <c r="F265" s="1"/>
  <c r="C12"/>
  <c r="B12"/>
  <c r="F18"/>
  <c r="F26"/>
  <c r="F34"/>
  <c r="F42"/>
  <c r="F50"/>
  <c r="F58"/>
  <c r="F66"/>
  <c r="F74"/>
  <c r="F82"/>
  <c r="F88"/>
  <c r="F92"/>
  <c r="F96"/>
  <c r="F100"/>
  <c r="F104"/>
  <c r="F108"/>
  <c r="F112"/>
  <c r="F116"/>
  <c r="F120"/>
  <c r="F124"/>
  <c r="F128"/>
  <c r="F132"/>
  <c r="F136"/>
  <c r="F140"/>
  <c r="F144"/>
  <c r="F148"/>
  <c r="F152"/>
  <c r="F156"/>
  <c r="F160"/>
  <c r="F164"/>
  <c r="F168"/>
  <c r="F172"/>
  <c r="F176"/>
  <c r="F180"/>
  <c r="F184"/>
  <c r="F188"/>
  <c r="F192"/>
  <c r="F196"/>
  <c r="F200"/>
  <c r="F204"/>
  <c r="F208"/>
  <c r="F212"/>
  <c r="F216"/>
  <c r="F220"/>
  <c r="F224"/>
  <c r="F228"/>
  <c r="F232"/>
  <c r="F236"/>
  <c r="F240"/>
  <c r="F244"/>
  <c r="F248"/>
  <c r="F252"/>
  <c r="F256"/>
  <c r="F260"/>
  <c r="F264"/>
  <c r="F17"/>
  <c r="F21"/>
  <c r="F25"/>
  <c r="F29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F145"/>
  <c r="F149"/>
  <c r="F153"/>
  <c r="F157"/>
  <c r="F161"/>
  <c r="F165"/>
  <c r="F169"/>
  <c r="F173"/>
  <c r="F177"/>
  <c r="F181"/>
  <c r="F185"/>
  <c r="F189"/>
  <c r="F193"/>
  <c r="F197"/>
  <c r="F201"/>
  <c r="F205"/>
  <c r="F209"/>
  <c r="F213"/>
  <c r="F217"/>
  <c r="F221"/>
  <c r="F225"/>
  <c r="F229"/>
  <c r="F233"/>
  <c r="F237"/>
  <c r="F241"/>
  <c r="F245"/>
  <c r="F249"/>
  <c r="F253"/>
  <c r="F257"/>
  <c r="F261"/>
  <c r="F84"/>
  <c r="F76"/>
  <c r="F68"/>
  <c r="F60"/>
  <c r="F52"/>
  <c r="F44"/>
  <c r="F36"/>
  <c r="F28"/>
  <c r="F20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102"/>
  <c r="D104"/>
  <c r="D106"/>
  <c r="D108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144"/>
  <c r="D146"/>
  <c r="D148"/>
  <c r="D150"/>
  <c r="D152"/>
  <c r="D154"/>
  <c r="D156"/>
  <c r="D158"/>
  <c r="D160"/>
  <c r="D162"/>
  <c r="D164"/>
  <c r="D265"/>
  <c r="D263"/>
  <c r="D261"/>
  <c r="D259"/>
  <c r="D257"/>
  <c r="D255"/>
  <c r="D253"/>
  <c r="D251"/>
  <c r="D249"/>
  <c r="D247"/>
  <c r="D245"/>
  <c r="D243"/>
  <c r="D241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197"/>
  <c r="D195"/>
  <c r="D193"/>
  <c r="D191"/>
  <c r="D189"/>
  <c r="D187"/>
  <c r="D185"/>
  <c r="D182"/>
  <c r="D178"/>
  <c r="D174"/>
  <c r="D170"/>
  <c r="D166"/>
  <c r="D14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0"/>
  <c r="D176"/>
  <c r="D172"/>
  <c r="D168"/>
  <c r="D12" l="1"/>
  <c r="F16"/>
  <c r="F24"/>
  <c r="F32"/>
  <c r="F40"/>
  <c r="F48"/>
  <c r="F56"/>
  <c r="F64"/>
  <c r="F72"/>
  <c r="F80"/>
  <c r="F263"/>
  <c r="F259"/>
  <c r="F255"/>
  <c r="F251"/>
  <c r="F247"/>
  <c r="F243"/>
  <c r="F239"/>
  <c r="F235"/>
  <c r="F231"/>
  <c r="F227"/>
  <c r="F223"/>
  <c r="F219"/>
  <c r="F215"/>
  <c r="F211"/>
  <c r="F207"/>
  <c r="F203"/>
  <c r="F199"/>
  <c r="F195"/>
  <c r="F191"/>
  <c r="F187"/>
  <c r="F183"/>
  <c r="F179"/>
  <c r="F175"/>
  <c r="F171"/>
  <c r="F167"/>
  <c r="F163"/>
  <c r="F159"/>
  <c r="F155"/>
  <c r="F151"/>
  <c r="F147"/>
  <c r="F143"/>
  <c r="F139"/>
  <c r="F135"/>
  <c r="F131"/>
  <c r="F127"/>
  <c r="F123"/>
  <c r="F119"/>
  <c r="F115"/>
  <c r="F111"/>
  <c r="F107"/>
  <c r="F103"/>
  <c r="F99"/>
  <c r="F95"/>
  <c r="F91"/>
  <c r="F87"/>
  <c r="F83"/>
  <c r="F79"/>
  <c r="F75"/>
  <c r="F71"/>
  <c r="F67"/>
  <c r="F63"/>
  <c r="F59"/>
  <c r="F55"/>
  <c r="F51"/>
  <c r="F47"/>
  <c r="F43"/>
  <c r="F39"/>
  <c r="F35"/>
  <c r="F31"/>
  <c r="F27"/>
  <c r="F23"/>
  <c r="F19"/>
  <c r="F15"/>
  <c r="F262"/>
  <c r="F258"/>
  <c r="F254"/>
  <c r="F250"/>
  <c r="F246"/>
  <c r="F242"/>
  <c r="F238"/>
  <c r="F234"/>
  <c r="F230"/>
  <c r="F226"/>
  <c r="F222"/>
  <c r="F218"/>
  <c r="F214"/>
  <c r="F210"/>
  <c r="F206"/>
  <c r="F202"/>
  <c r="F198"/>
  <c r="F194"/>
  <c r="F190"/>
  <c r="F186"/>
  <c r="F182"/>
  <c r="F178"/>
  <c r="F174"/>
  <c r="F170"/>
  <c r="F166"/>
  <c r="F162"/>
  <c r="F158"/>
  <c r="F154"/>
  <c r="F150"/>
  <c r="F146"/>
  <c r="F142"/>
  <c r="F138"/>
  <c r="F134"/>
  <c r="F130"/>
  <c r="F126"/>
  <c r="F122"/>
  <c r="F118"/>
  <c r="F114"/>
  <c r="F110"/>
  <c r="F106"/>
  <c r="F102"/>
  <c r="F98"/>
  <c r="F94"/>
  <c r="F90"/>
  <c r="F86"/>
  <c r="F78"/>
  <c r="F70"/>
  <c r="F62"/>
  <c r="F54"/>
  <c r="F46"/>
  <c r="F38"/>
  <c r="F30"/>
  <c r="F22"/>
  <c r="F14"/>
  <c r="F12" s="1"/>
</calcChain>
</file>

<file path=xl/sharedStrings.xml><?xml version="1.0" encoding="utf-8"?>
<sst xmlns="http://schemas.openxmlformats.org/spreadsheetml/2006/main" count="262" uniqueCount="261">
  <si>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</si>
  <si>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</si>
  <si>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</si>
  <si>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</si>
  <si>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</si>
  <si>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</si>
  <si>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</si>
  <si>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</si>
  <si>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Anuario Estadístico 2014</t>
  </si>
  <si>
    <t>I. N. E. G. I.</t>
  </si>
  <si>
    <t>4.2.1 Préstamos Ordinarios por Organismo 
(Miles de Pesos)</t>
  </si>
  <si>
    <t>Secretaría de Educación Pública</t>
  </si>
  <si>
    <t>Pensionistas y Jubilados con Cargo al I.S.S.S.T.E.</t>
  </si>
  <si>
    <t>Secretaría de Salud</t>
  </si>
  <si>
    <t>Universidad Nacional Autónoma de México</t>
  </si>
  <si>
    <t>Gobierno del Distrito Federal</t>
  </si>
  <si>
    <t>Secretaría de Hacienda y Crédito Público</t>
  </si>
  <si>
    <t>Secretaría de Gobernación</t>
  </si>
  <si>
    <t>Servicio Postal Mexicano</t>
  </si>
  <si>
    <t>Secretaría de Comunicaciones y Transportes</t>
  </si>
  <si>
    <t>Poder Judicial Federal</t>
  </si>
  <si>
    <t>Colegio Nacional de Educación Profesional Técnica</t>
  </si>
  <si>
    <t>Gobierno del Estado de Baja California Sur</t>
  </si>
  <si>
    <t>Secretaría de Agricultura, Ganadería, Desarrollo Rural</t>
  </si>
  <si>
    <t>Comisión Nacional del Agua</t>
  </si>
  <si>
    <t>Telecomunicaciones de México</t>
  </si>
  <si>
    <t>Procuraduría General de la República</t>
  </si>
  <si>
    <t>Sistema de Transporte Colectivo ( Metro )</t>
  </si>
  <si>
    <t>Instituto Nacional Electoral</t>
  </si>
  <si>
    <t>H. Ayto. Const. Del Mpio. de Cozumel, Q. Roo.</t>
  </si>
  <si>
    <t>Inst. P/la Educación d/las Personas Jóvenes y Adultas</t>
  </si>
  <si>
    <t>Tribunal Superior de Justicia del Distrito Federal</t>
  </si>
  <si>
    <t>Secretaría de Medio Ambiente y Recursos Naturales</t>
  </si>
  <si>
    <t>Universidad Autónoma Metropolitana</t>
  </si>
  <si>
    <t>Colegio de Bachilleres</t>
  </si>
  <si>
    <t>Gobierno del Estado de Hidalgo (Poder Ejecutivo)</t>
  </si>
  <si>
    <t>Secretaría del Trabajo y Previsión Social</t>
  </si>
  <si>
    <t>Secretaría de Desarrollo Social (SEDESOL)</t>
  </si>
  <si>
    <t>Instituto Nacional de Antropología e Historia</t>
  </si>
  <si>
    <t>Caminos y Puentes Fed. de Ingresos y Serv. Conexos</t>
  </si>
  <si>
    <t>Hospital General de México</t>
  </si>
  <si>
    <t>Comisión Nacional Forestal (CONAFOR)</t>
  </si>
  <si>
    <t>Secretaría de la Reforma Agraria</t>
  </si>
  <si>
    <t>Secretaría de Economía</t>
  </si>
  <si>
    <t>Universidad Autónoma de San Luis Potosi</t>
  </si>
  <si>
    <t>Universidad Autónoma de Zacatecas</t>
  </si>
  <si>
    <t>Sistema Nal. para el Desarrollo Integral de la Fam.</t>
  </si>
  <si>
    <t>Secretaría de Relaciones Exteriores</t>
  </si>
  <si>
    <t>Sist. Seg. Indust. Bancaria y Comercial de Veracruz</t>
  </si>
  <si>
    <t>Universidad Autónoma de Chapingo</t>
  </si>
  <si>
    <t>Procuraduría Agraria</t>
  </si>
  <si>
    <t>Poder Legislativo Federal</t>
  </si>
  <si>
    <t>Procuraduría Federal del Consumidor</t>
  </si>
  <si>
    <t>Instituto Nacional de Ciencias Médicas y Nutrición</t>
  </si>
  <si>
    <t>Universidad Autónoma de Chiapas</t>
  </si>
  <si>
    <t>Comisión Nacional para el Desarrollo de los Pueblos Indígenas</t>
  </si>
  <si>
    <t>Universidad Autónoma de Guerrero</t>
  </si>
  <si>
    <t>Sist. para el Desarrollo integral de la Fam. D.F.</t>
  </si>
  <si>
    <t>Colegio de Bachilleres del Estado de Veracruz</t>
  </si>
  <si>
    <t>Consejo Nacional de Fomento Educativo (CONAFE)</t>
  </si>
  <si>
    <t>Secretaría de Turismo</t>
  </si>
  <si>
    <t>Colegio de Bachilleres del Estado de Michoacán</t>
  </si>
  <si>
    <t>Pensionistas. Riesgos del Trabajo</t>
  </si>
  <si>
    <t>Universidad " Juárez " del Estado de Durango</t>
  </si>
  <si>
    <t>Instituto Nacional de Rehabilitación</t>
  </si>
  <si>
    <t>Tribunal Federal de Justicia Fiscal y Administrativa</t>
  </si>
  <si>
    <t>Secretaría de la Función Pública (SFP)</t>
  </si>
  <si>
    <t>Colegio de Bachilleres del Estado de Chihuahua</t>
  </si>
  <si>
    <t>Hospital Juárez de México</t>
  </si>
  <si>
    <t>H. A. Const. del Mpio. de Othón P. Blanco, Q. Roo.</t>
  </si>
  <si>
    <t>Instituto Nacional de Pediatría</t>
  </si>
  <si>
    <t>Hospital Infantil de México Federico Gómez</t>
  </si>
  <si>
    <t>Com. P/Regularización de la Tenencia de la Tierra</t>
  </si>
  <si>
    <t>Instituto Nacional de Perinatología</t>
  </si>
  <si>
    <t>Tribunal Superior Agrario</t>
  </si>
  <si>
    <t>Colegio de Postgraduados México</t>
  </si>
  <si>
    <t>Inst. Nal. de invest. Forestales y Agropecuarias</t>
  </si>
  <si>
    <t>Colegio de Bachilleres del Estado de Oaxaca</t>
  </si>
  <si>
    <t>Universidad Autónoma de la Ciudad de México</t>
  </si>
  <si>
    <t>C. de Investigaciones y Estudios Avanzados del IPN</t>
  </si>
  <si>
    <t>Poder Judicial del Estado de Hidalgo</t>
  </si>
  <si>
    <t>Instituto Nacional de Cardiología "Ignacio Chávez"</t>
  </si>
  <si>
    <t>Inst. de Capac. para el Trabajo del Edo. Michoacán</t>
  </si>
  <si>
    <t>Colegio de Bachilleres de Hidalgo</t>
  </si>
  <si>
    <t>Inst. de Seg. Soc. para las Fuerzas Armadas Mexicanas</t>
  </si>
  <si>
    <t>Colegio de Bachilleres del Edo. de San Luis Potosí</t>
  </si>
  <si>
    <t>Universidad Pedagógica Nacional</t>
  </si>
  <si>
    <t>Hospital General " Dr. Manuel Gea González "</t>
  </si>
  <si>
    <t>Sist. Estatal de Telesecundaria del Edo. de Durango</t>
  </si>
  <si>
    <t>Instituto Nacional de Enfermedades Respiratorias</t>
  </si>
  <si>
    <t>Colegio de Bachilleres del Estado de Guerrero</t>
  </si>
  <si>
    <t>Colegio de Bachilleres del Estado de Quintana Roo</t>
  </si>
  <si>
    <t>Instituto Nacional de Neurología Y Neurocirugía</t>
  </si>
  <si>
    <t>Colegio de Bachilleres del Estado de Durango</t>
  </si>
  <si>
    <t>Sistema D.I.F. Hidalgo</t>
  </si>
  <si>
    <t>Instituto de Salud del Estado de México</t>
  </si>
  <si>
    <t>Instituto Nacional de Cancerología</t>
  </si>
  <si>
    <t>Instituto de Educación Media Superior del D.F.</t>
  </si>
  <si>
    <t>Secretaría de Energía</t>
  </si>
  <si>
    <t>Colegio de Bachilleres del Estado de Sinaloa</t>
  </si>
  <si>
    <t>Asamblea de Representantes del Distrito Federal</t>
  </si>
  <si>
    <t>Junta Local de Conciliación y Arbitraje del D.F.</t>
  </si>
  <si>
    <t>Comisión Nacional de Derechos Humanos</t>
  </si>
  <si>
    <t>H. Ayuntamiento de Sinaloa de Leyva, Sinaloa</t>
  </si>
  <si>
    <t>Colegio de Bachilleres del Estado de Tlaxcala</t>
  </si>
  <si>
    <t>Sist. Desarrollo Integral de Familia Quintana Roo</t>
  </si>
  <si>
    <t>Sist. de Agua Potable Alcanta. y Saneam. La Paz</t>
  </si>
  <si>
    <t>Comisión de Agua y Alcantarillado del Edo. Hidalgo</t>
  </si>
  <si>
    <t>Col. de Estudios Científicos y Tecnológicos Hidalgo</t>
  </si>
  <si>
    <t>Com. de Oper. y Fom. de Activ. Academicas del IPN</t>
  </si>
  <si>
    <t>Centro de Enseñanza Técnica Industrial Jalisco</t>
  </si>
  <si>
    <t>Los Servicios de Salud del Estado de Querétaro</t>
  </si>
  <si>
    <t>Lotería Nacional para la Asistencia Pública</t>
  </si>
  <si>
    <t>Instituto Mexicano del Petróleo</t>
  </si>
  <si>
    <t>Instituto Federal de Telecomunicaciones</t>
  </si>
  <si>
    <t>Comisión Nacional del Deporte</t>
  </si>
  <si>
    <t>Instituto Nacional de las Personas Adultas Mayores</t>
  </si>
  <si>
    <t>Tribunal Federal Electoral</t>
  </si>
  <si>
    <t>Instituto Nacional de Salud Pública</t>
  </si>
  <si>
    <t>Sist. de Agua Potable Alcanta. y Saneam. Cabos</t>
  </si>
  <si>
    <t>Hospital Regional de Alta Especialidad de Ixtapaluca</t>
  </si>
  <si>
    <t>Secretaría de Marina</t>
  </si>
  <si>
    <t>Consejo Nacional de Ciencia y Tecnología</t>
  </si>
  <si>
    <t>Junta Local de Caminos de Michoacán</t>
  </si>
  <si>
    <t>Instituto Mexicano de la Propiedad Industrial</t>
  </si>
  <si>
    <t>Universidad Tecnológica de Chihuahua</t>
  </si>
  <si>
    <t>Inst. Hidalguense de Educ. Media Superior y Superior</t>
  </si>
  <si>
    <t>Comisión Nacional de los Libros de Texto Gratuitos</t>
  </si>
  <si>
    <t>Casa de Moneda de México</t>
  </si>
  <si>
    <t>Comisión del Agua del Estado de Veracruz</t>
  </si>
  <si>
    <t>Talleres Gráficos de México</t>
  </si>
  <si>
    <t>H. Ayuntamiento de Concordia, Sinaloa</t>
  </si>
  <si>
    <t>H. Ayunt.del Mpio. J. Ma. Morelos y P. Quintana Roo</t>
  </si>
  <si>
    <t>Instituto Nacional de Investigaciones Nucleares</t>
  </si>
  <si>
    <t>H. Ayuntamiento de el Rosario, Sinaloa</t>
  </si>
  <si>
    <t>Procuraduría Federal de la Defensa del Trabajo</t>
  </si>
  <si>
    <t>Presidencia de la República</t>
  </si>
  <si>
    <t>H. Ayunt. del Mpio. de Isla Mujeres, Quintana Roo</t>
  </si>
  <si>
    <t>Colegio de Bachilleres Edo. de Baja California Sur</t>
  </si>
  <si>
    <t>C. de Estudios Cientif. y Tecnológicos de Durango</t>
  </si>
  <si>
    <t>Laboratorios de Biológicos y Reactivos de México</t>
  </si>
  <si>
    <t>Caja de Prev. de la Policía Preventiva del D. F.</t>
  </si>
  <si>
    <t>Colegio de Estudios Cientif. y Tecnolo. de Nayarit</t>
  </si>
  <si>
    <t>Comisión Nacional Bancaria y de Valores</t>
  </si>
  <si>
    <t>Pronósticos para la Asistencia Pública</t>
  </si>
  <si>
    <t>Instituto Mexicano de la Radio</t>
  </si>
  <si>
    <t>C. de estudios Cientif. y Tecnologicos de S. L. P.</t>
  </si>
  <si>
    <t>Com. de Agua Potable y Alcantarillado Quintana Roo</t>
  </si>
  <si>
    <t>Instituto Nacional de Psiquiatría Ramón de la Fuente</t>
  </si>
  <si>
    <t>Tribunal de lo Contencioso Administrativo del D.F.</t>
  </si>
  <si>
    <t>Instituto de las Mujeres del Distrito Federal</t>
  </si>
  <si>
    <t>Centro Pedagógico del Estado de Sonora</t>
  </si>
  <si>
    <t>Procuraduría Social del Distrito Federal</t>
  </si>
  <si>
    <t>Instituto Electoral del Distrito Federal</t>
  </si>
  <si>
    <t>Sistema Quintanarroense de Comunicación Social</t>
  </si>
  <si>
    <t>C. de Estudios Cientif. y Tecnologicos de B.C.S.</t>
  </si>
  <si>
    <t>H. Congreso del Estado Libre y Soberano de Hidalgo</t>
  </si>
  <si>
    <t>Poder Legislativo del Estado de Quintana Roo</t>
  </si>
  <si>
    <t>Universidad Tecnológica de la Huasteca Hidalguense</t>
  </si>
  <si>
    <t>Servicio Geológico Mexicano</t>
  </si>
  <si>
    <t>Colegio de México A. C.</t>
  </si>
  <si>
    <t>Universidad Tecnológica de Hermosillo, Sonora</t>
  </si>
  <si>
    <t>Procuraduría Social de Atención a Víctimas de Delito</t>
  </si>
  <si>
    <t>Instituto Mexicano de Tecnología del Agua</t>
  </si>
  <si>
    <t>Consejo Quintanarroense de la Juventud</t>
  </si>
  <si>
    <t>H. Ayuntamiento del Municipio de Cosala, Sinaloa</t>
  </si>
  <si>
    <t>Instituto Mexicano de la Juventud</t>
  </si>
  <si>
    <t>Ctro. de Inv. Cientif. y Educación Sup. de Ensenada</t>
  </si>
  <si>
    <t>Consejo de la Judicatura del Distrito Federal</t>
  </si>
  <si>
    <t>C. de Estudios Cientif. y Tecnológicos de Q. Roo</t>
  </si>
  <si>
    <t>Universidad Tecnológica de Torreón</t>
  </si>
  <si>
    <t>Secretaría de la Defensa Nacional</t>
  </si>
  <si>
    <t>H. Ayuntamiento de Badiraguato, Sinaloa</t>
  </si>
  <si>
    <t>El Colegio de la Frontera Norte A.C.</t>
  </si>
  <si>
    <t>Comisión de Derechos Humanos del Distrito Federal</t>
  </si>
  <si>
    <t>Centro de Ingeniería y Desarrollo Industrial</t>
  </si>
  <si>
    <t>Instituto Federal de Acceso a Información Publica</t>
  </si>
  <si>
    <t>Instituto Nacional de Ecología y Cambio Climático</t>
  </si>
  <si>
    <t>Instituto de Acceso a Información Pública del D.F.</t>
  </si>
  <si>
    <t>Ctro. de Inv. y Estudios Sup. en Antropología Social</t>
  </si>
  <si>
    <t>Centro de Rehabili. y Educac. Especial de Coahuila</t>
  </si>
  <si>
    <t>Instituto para la Protección al Ahorro Bancario</t>
  </si>
  <si>
    <t>Instituto de Salud del Estado de Chiapas</t>
  </si>
  <si>
    <t>Colegio de Estudios Cientif. y Tecnol. de Guerrero</t>
  </si>
  <si>
    <t>Universidad Tecnológica de Cancún de Quintana Roo</t>
  </si>
  <si>
    <t>Universidad Tecnológica de Ciudad Juárez</t>
  </si>
  <si>
    <t>Junta Estatal de Caminos de Baja California Sur</t>
  </si>
  <si>
    <t>Auditoria Superior del Estado de Quintana Roo</t>
  </si>
  <si>
    <t>Instituto Tecnológico Superior del Occidente del E</t>
  </si>
  <si>
    <t>Procuraduría de la Defensa del Contribuyente</t>
  </si>
  <si>
    <t>Consejería Jurídica del Ejecutivo Federal</t>
  </si>
  <si>
    <t>Inst. de Capacitación para el Trabajo del Estado</t>
  </si>
  <si>
    <t>Comisión Federal de Competencia Económica</t>
  </si>
  <si>
    <t>Inst. Nal. de Astrofísica, Optica y Electrónica</t>
  </si>
  <si>
    <t>Instituto Tecnológico Superior de Lerdo, Durango</t>
  </si>
  <si>
    <t>Universidad Tecnológica de Tula Tepeji Hidalgo</t>
  </si>
  <si>
    <t>Instituto Nacional de Ciencias Penales</t>
  </si>
  <si>
    <t>Universidad Tecnológica de Coahuila</t>
  </si>
  <si>
    <t>Instituto Nacional de Lenguas Indígenas</t>
  </si>
  <si>
    <t>Sist. de Agua Potable Alcanta. y Saneam. Mulege</t>
  </si>
  <si>
    <t>Inst. de Capacitación para el Trabajo en Q. Roo</t>
  </si>
  <si>
    <t>Hospital Infantil del Estado de Sonora</t>
  </si>
  <si>
    <t>Comisión Nacional de las Zonas Aridas. Coahuila</t>
  </si>
  <si>
    <t>Instituto Mexicano del Transporte. Querétaro</t>
  </si>
  <si>
    <t>Comisión Nacional de Seguros y Fianzas</t>
  </si>
  <si>
    <t>Centro Nacional de Metrologia. Querétaro</t>
  </si>
  <si>
    <t>Instituto Nacional de Medicina Genómica</t>
  </si>
  <si>
    <t>La Avispa, Museo Interactivo (Estado de Guerrero)</t>
  </si>
  <si>
    <t>Universidad Politécnica de Tulancingo</t>
  </si>
  <si>
    <t>Comisión Nal. de Seguridad Nuclear y Salvaguardias</t>
  </si>
  <si>
    <t>Universidad Tecnológica de la Sierra Hidalguense</t>
  </si>
  <si>
    <t>Junta local de Caminos de Sonora</t>
  </si>
  <si>
    <t>Instituto Nacional para Evaluación de la Educación</t>
  </si>
  <si>
    <t>Sist. de Agua Potable Alcanta. y Saneam. Comondu</t>
  </si>
  <si>
    <t>Inst. de Investigaciones "Dr Jose María Luis Mora"</t>
  </si>
  <si>
    <t>Inst. Capacitación para el Trabajo del Edo. Hidalgo</t>
  </si>
  <si>
    <t>Instituto Nacional de Pesca</t>
  </si>
  <si>
    <t>Universidad Tecnológica del Valle del Mezquital</t>
  </si>
  <si>
    <t>Patronato de Obras e Instalaciones del  I.P.N.</t>
  </si>
  <si>
    <t>Inst. Potosino de Investigación Científica y Tec.</t>
  </si>
  <si>
    <t>Instituto Tecnológico Superior de Huichapan</t>
  </si>
  <si>
    <t>Instituto Mexicano de Cinematografía</t>
  </si>
  <si>
    <t>Productora Nacional de Biológicos Veterinarios</t>
  </si>
  <si>
    <t>Universidad Tecnológica de Nogales, Sonora</t>
  </si>
  <si>
    <t>Comisión de Derechos Humanos del Estado de Hidalgo</t>
  </si>
  <si>
    <t>Universidad Tecnológica de Tulancingo</t>
  </si>
  <si>
    <t>Inst. Tecno. Superior de Costa Chica (Ometepec, Gro.)</t>
  </si>
  <si>
    <t>Junta de Asistencia Privada</t>
  </si>
  <si>
    <t>Comisión Nacional de los Salarios Mínimos</t>
  </si>
  <si>
    <t>Consejo Estatal Electoral en Quintana Roo</t>
  </si>
  <si>
    <t>Junta Local de Caminos de Querétaro</t>
  </si>
  <si>
    <t>Instituto Nacional de Administración Pública, A.C.</t>
  </si>
  <si>
    <t>Inst. Capacitación para el Trabajo del Edo. Sinaloa</t>
  </si>
  <si>
    <t>Agencia Espacial Mexicana</t>
  </si>
  <si>
    <t>Universidad Politécnica de Pachuca</t>
  </si>
  <si>
    <t>Comisión Nacional de Vivienda</t>
  </si>
  <si>
    <t>Inst. de Capacitación para el Trabajo en Chihuahua</t>
  </si>
  <si>
    <t>Sist. de Agua Potable Alcanta. y Saneam. Loreto</t>
  </si>
  <si>
    <t>El Colegio de la Frontera Sur. Chiapas</t>
  </si>
  <si>
    <t>Centro de Investigaciones en Química aplicada</t>
  </si>
  <si>
    <t>Inst. Est. Cancerología "Dr.Arturo Beltran Ortega"</t>
  </si>
  <si>
    <t>H. Ayuntamiento del Municipio de Mazatlán, Sinaloa</t>
  </si>
  <si>
    <t>Inst Acceso a la inf gubernamental del Edo hidalgo</t>
  </si>
  <si>
    <t>Instituto Nacional de Geriatría</t>
  </si>
  <si>
    <t>Universidad tecnológica de la Riviera Maya</t>
  </si>
  <si>
    <t>Centro de Rehabil. y Educac. Especial de Michoacán</t>
  </si>
  <si>
    <t>Consejo Quintanarroense de Ciencia y Tecnología</t>
  </si>
  <si>
    <t>Gobierno del Estado de Sinaloa</t>
  </si>
  <si>
    <t>Inst. Tecno. Superior de Santiago Papasquiaro, Dgo.</t>
  </si>
  <si>
    <t>Instituto Estatal Electoral de Durango (I.E.E.D.)</t>
  </si>
  <si>
    <t>Comisión de Derechos Humanos del Edo. de Durango</t>
  </si>
  <si>
    <t>Estación de Televisión XEIPN Canal Once D.F.</t>
  </si>
  <si>
    <t>Com. de Infraestruct. Educ. del Edo. Quintana Roo</t>
  </si>
  <si>
    <t>Tribunal Electoral del Distrito Federal</t>
  </si>
  <si>
    <t>Sist. Oper. de los S.A.P.A. de san Martin Texmelucan</t>
  </si>
  <si>
    <t>Universidad Tecnológica de la Costa Grande de Gro.</t>
  </si>
  <si>
    <t>Inst. Tecnológico Superior de Felipe Carrillo Puerto</t>
  </si>
  <si>
    <t>Inst. Viv.  Des. Urbano y Asent. Humanos Edo Hidalgo</t>
  </si>
  <si>
    <t>Cent. Cap. Tec. P/Trab. y Educ. Med Sup  Eva S.L.M</t>
  </si>
  <si>
    <t>Com. Nal. p/la Defensa d/los Usuarios de Servs. Fin.</t>
  </si>
  <si>
    <t>Comité Admdor.del Prog. Fed. de Construc. de Escuelas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</si>
</sst>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8" formatCode="#,##0.0"/>
    <numFmt numFmtId="169" formatCode="&quot;$&quot;#,##0.0"/>
    <numFmt numFmtId="170" formatCode="0.000"/>
  </numFmts>
  <fonts count="10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8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3" fontId="5" fillId="0" borderId="2" xfId="1" applyNumberFormat="1" applyFont="1" applyBorder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2" xfId="2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170" fontId="5" fillId="0" borderId="0" xfId="1" applyNumberFormat="1" applyFont="1" applyBorder="1" applyProtection="1"/>
    <xf numFmtId="170" fontId="5" fillId="0" borderId="2" xfId="1" applyNumberFormat="1" applyFont="1" applyBorder="1" applyProtection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1628775</xdr:colOff>
      <xdr:row>0</xdr:row>
      <xdr:rowOff>0</xdr:rowOff>
    </xdr:from>
    <xdr:to>
      <xdr:col>7</xdr:col>
      <xdr:colOff>66675</xdr:colOff>
      <xdr:row>4</xdr:row>
      <xdr:rowOff>161925</xdr:rowOff>
    </xdr:to>
    <xdr:pic>
      <xdr:nvPicPr>
        <xdr:cNvPr id="11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487275" y="0"/>
          <a:ext cx="22002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9525</xdr:rowOff>
    </xdr:to>
    <xdr:pic>
      <xdr:nvPicPr>
        <xdr:cNvPr id="11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H265"/>
  <sheetViews>
    <sheetView showGridLines="0" showZeros="0" tabSelected="1" zoomScale="73" zoomScaleNormal="73" zoomScaleSheetLayoutView="80" workbookViewId="0">
      <selection activeCell="A8" sqref="A8:G8"/>
    </sheetView>
  </sheetViews>
  <sheetFormatPr baseColWidth="10" defaultColWidth="5.625" defaultRowHeight="12"/>
  <cols>
    <col min="1" max="1" width="65.625" style="16" customWidth="1"/>
    <col min="2" max="6" width="24.62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>
      <c r="A1" s="12"/>
      <c r="B1"/>
      <c r="C1"/>
      <c r="D1"/>
      <c r="E1"/>
      <c r="F1"/>
      <c r="G1"/>
    </row>
    <row r="2" spans="1:8" ht="15.75" customHeight="1">
      <c r="A2" s="12"/>
      <c r="B2"/>
      <c r="C2"/>
      <c r="D2"/>
      <c r="E2"/>
      <c r="F2"/>
      <c r="G2"/>
    </row>
    <row r="3" spans="1:8" ht="15.75" customHeight="1">
      <c r="A3" s="12"/>
      <c r="B3"/>
      <c r="C3"/>
      <c r="D3"/>
      <c r="E3"/>
      <c r="F3"/>
      <c r="G3"/>
    </row>
    <row r="4" spans="1:8" ht="15.75" customHeight="1">
      <c r="A4" s="12"/>
      <c r="B4"/>
      <c r="C4"/>
      <c r="D4"/>
      <c r="E4"/>
      <c r="F4"/>
      <c r="G4"/>
    </row>
    <row r="5" spans="1:8" ht="15.75" customHeight="1">
      <c r="A5" s="12"/>
      <c r="B5"/>
      <c r="C5"/>
      <c r="D5"/>
      <c r="E5"/>
      <c r="F5"/>
      <c r="G5"/>
    </row>
    <row r="6" spans="1:8" ht="17.25" customHeight="1">
      <c r="A6" s="34" t="s">
        <v>8</v>
      </c>
      <c r="B6" s="34"/>
      <c r="C6" s="34"/>
      <c r="D6" s="34"/>
      <c r="E6" s="34"/>
      <c r="F6" s="34"/>
      <c r="G6" s="34"/>
    </row>
    <row r="7" spans="1:8" ht="13.5" customHeight="1">
      <c r="A7" s="13" t="s">
        <v>0</v>
      </c>
      <c r="B7" s="3"/>
      <c r="C7" s="3"/>
      <c r="D7" s="3"/>
      <c r="E7" s="3"/>
      <c r="F7" s="3"/>
      <c r="G7" s="3"/>
    </row>
    <row r="8" spans="1:8" ht="38.25" customHeight="1">
      <c r="A8" s="32" t="s">
        <v>10</v>
      </c>
      <c r="B8" s="33"/>
      <c r="C8" s="33"/>
      <c r="D8" s="33"/>
      <c r="E8" s="33"/>
      <c r="F8" s="33"/>
      <c r="G8" s="33"/>
    </row>
    <row r="9" spans="1:8" ht="13.5" customHeight="1">
      <c r="A9" s="14"/>
      <c r="B9" s="3"/>
      <c r="C9" s="3"/>
      <c r="D9" s="3"/>
      <c r="E9" s="3"/>
      <c r="F9" s="3"/>
      <c r="G9" s="3"/>
    </row>
    <row r="10" spans="1:8" s="5" customFormat="1" ht="47.25" customHeight="1">
      <c r="A10" s="10" t="s">
        <v>2</v>
      </c>
      <c r="B10" s="11" t="s">
        <v>5</v>
      </c>
      <c r="C10" s="11" t="s">
        <v>6</v>
      </c>
      <c r="D10" s="10" t="s">
        <v>4</v>
      </c>
      <c r="E10" s="10" t="s">
        <v>7</v>
      </c>
      <c r="F10" s="10" t="s">
        <v>4</v>
      </c>
      <c r="G10" s="4"/>
    </row>
    <row r="11" spans="1:8" s="19" customFormat="1" ht="15" customHeight="1">
      <c r="A11" s="15"/>
      <c r="B11" s="18"/>
      <c r="C11" s="18"/>
      <c r="D11" s="18"/>
      <c r="E11" s="18"/>
      <c r="F11" s="18"/>
      <c r="G11" s="18"/>
    </row>
    <row r="12" spans="1:8" s="22" customFormat="1" ht="15" customHeight="1">
      <c r="A12" s="25" t="s">
        <v>3</v>
      </c>
      <c r="B12" s="6">
        <f>SUM(B14:B265)</f>
        <v>328761</v>
      </c>
      <c r="C12" s="29">
        <f>SUM(C14:C265)</f>
        <v>6742500.8814000003</v>
      </c>
      <c r="D12" s="7">
        <f>SUM(D14:D265)</f>
        <v>99.999999999999915</v>
      </c>
      <c r="E12" s="29">
        <f>SUM(E14:E265)</f>
        <v>6253967.0922199935</v>
      </c>
      <c r="F12" s="7">
        <f>SUM(F14:F265)</f>
        <v>100.00000000000013</v>
      </c>
      <c r="G12" s="20"/>
      <c r="H12" s="21"/>
    </row>
    <row r="13" spans="1:8" s="19" customFormat="1" ht="15" customHeight="1">
      <c r="A13" s="26"/>
      <c r="B13" s="8"/>
      <c r="C13" s="30"/>
      <c r="D13" s="9"/>
      <c r="E13" s="30"/>
      <c r="F13" s="9"/>
      <c r="G13" s="18"/>
      <c r="H13" s="23"/>
    </row>
    <row r="14" spans="1:8" s="19" customFormat="1" ht="15" customHeight="1">
      <c r="A14" s="27" t="s">
        <v>11</v>
      </c>
      <c r="B14" s="17">
        <v>120058</v>
      </c>
      <c r="C14" s="30">
        <v>2369233.5499999998</v>
      </c>
      <c r="D14" s="35">
        <f>+C14*100/$C$12</f>
        <v>35.138794813298659</v>
      </c>
      <c r="E14" s="30">
        <v>2238891.6859599999</v>
      </c>
      <c r="F14" s="35">
        <f>+E14*100/$E$12</f>
        <v>35.799543760714805</v>
      </c>
      <c r="G14" s="18"/>
      <c r="H14" s="23"/>
    </row>
    <row r="15" spans="1:8" s="19" customFormat="1" ht="15" customHeight="1">
      <c r="A15" s="27" t="s">
        <v>12</v>
      </c>
      <c r="B15" s="17">
        <v>73447</v>
      </c>
      <c r="C15" s="30">
        <v>1735795.5814</v>
      </c>
      <c r="D15" s="35">
        <f>+C15*100/$C$12</f>
        <v>25.744091279074222</v>
      </c>
      <c r="E15" s="30">
        <v>1537553.37097</v>
      </c>
      <c r="F15" s="35">
        <f>+E15*100/$E$12</f>
        <v>24.585248823626429</v>
      </c>
      <c r="G15" s="18"/>
      <c r="H15" s="23"/>
    </row>
    <row r="16" spans="1:8" s="19" customFormat="1" ht="15" customHeight="1">
      <c r="A16" s="27" t="s">
        <v>13</v>
      </c>
      <c r="B16" s="17">
        <v>26791</v>
      </c>
      <c r="C16" s="30">
        <v>519777.75</v>
      </c>
      <c r="D16" s="35">
        <f>+C16*100/$C$12</f>
        <v>7.7089756329712831</v>
      </c>
      <c r="E16" s="30">
        <v>496784.17690000002</v>
      </c>
      <c r="F16" s="35">
        <f>+E16*100/$E$12</f>
        <v>7.9435048118178502</v>
      </c>
      <c r="G16" s="18"/>
      <c r="H16" s="23"/>
    </row>
    <row r="17" spans="1:8" s="19" customFormat="1" ht="15" customHeight="1">
      <c r="A17" s="27" t="s">
        <v>1</v>
      </c>
      <c r="B17" s="17">
        <v>13940</v>
      </c>
      <c r="C17" s="30">
        <v>280296.84999999998</v>
      </c>
      <c r="D17" s="35">
        <f>+C17*100/$C$12</f>
        <v>4.1571644547089726</v>
      </c>
      <c r="E17" s="30">
        <v>256625.14490999997</v>
      </c>
      <c r="F17" s="35">
        <f>+E17*100/$E$12</f>
        <v>4.1033977493940537</v>
      </c>
      <c r="G17" s="18"/>
      <c r="H17" s="23"/>
    </row>
    <row r="18" spans="1:8" s="19" customFormat="1" ht="15" customHeight="1">
      <c r="A18" s="27" t="s">
        <v>14</v>
      </c>
      <c r="B18" s="17">
        <v>8656</v>
      </c>
      <c r="C18" s="30">
        <v>162434.4</v>
      </c>
      <c r="D18" s="35">
        <f>+C18*100/$C$12</f>
        <v>2.4091120321258663</v>
      </c>
      <c r="E18" s="30">
        <v>147502.37756999998</v>
      </c>
      <c r="F18" s="35">
        <f>+E18*100/$E$12</f>
        <v>2.3585409931800667</v>
      </c>
      <c r="G18" s="18"/>
      <c r="H18" s="23"/>
    </row>
    <row r="19" spans="1:8" s="19" customFormat="1" ht="15" customHeight="1">
      <c r="A19" s="27" t="s">
        <v>15</v>
      </c>
      <c r="B19" s="17">
        <v>8618</v>
      </c>
      <c r="C19" s="30">
        <v>178299.25</v>
      </c>
      <c r="D19" s="35">
        <f>+C19*100/$C$12</f>
        <v>2.6444082564654892</v>
      </c>
      <c r="E19" s="30">
        <v>171412.81777000002</v>
      </c>
      <c r="F19" s="35">
        <f>+E19*100/$E$12</f>
        <v>2.7408653618155352</v>
      </c>
      <c r="G19" s="18"/>
      <c r="H19" s="23"/>
    </row>
    <row r="20" spans="1:8" s="19" customFormat="1" ht="15" customHeight="1">
      <c r="A20" s="27" t="s">
        <v>16</v>
      </c>
      <c r="B20" s="17">
        <v>5127</v>
      </c>
      <c r="C20" s="30">
        <v>96357.05</v>
      </c>
      <c r="D20" s="35">
        <f>+C20*100/$C$12</f>
        <v>1.4290995536361368</v>
      </c>
      <c r="E20" s="30">
        <v>91450.826210000014</v>
      </c>
      <c r="F20" s="35">
        <f>+E20*100/$E$12</f>
        <v>1.4622850562128138</v>
      </c>
      <c r="G20" s="18"/>
      <c r="H20" s="23"/>
    </row>
    <row r="21" spans="1:8" s="19" customFormat="1" ht="15" customHeight="1">
      <c r="A21" s="27" t="s">
        <v>17</v>
      </c>
      <c r="B21" s="17">
        <v>4199</v>
      </c>
      <c r="C21" s="30">
        <v>73231.850000000006</v>
      </c>
      <c r="D21" s="35">
        <f>+C21*100/$C$12</f>
        <v>1.0861229577591733</v>
      </c>
      <c r="E21" s="30">
        <v>70744.970620000007</v>
      </c>
      <c r="F21" s="35">
        <f>+E21*100/$E$12</f>
        <v>1.1312015170020251</v>
      </c>
      <c r="G21" s="18"/>
      <c r="H21" s="23"/>
    </row>
    <row r="22" spans="1:8" s="19" customFormat="1" ht="15" customHeight="1">
      <c r="A22" s="27" t="s">
        <v>18</v>
      </c>
      <c r="B22" s="17">
        <v>3686</v>
      </c>
      <c r="C22" s="30">
        <v>74713.2</v>
      </c>
      <c r="D22" s="35">
        <f>+C22*100/$C$12</f>
        <v>1.1080932922990836</v>
      </c>
      <c r="E22" s="30">
        <v>69672.196440000014</v>
      </c>
      <c r="F22" s="35">
        <f>+E22*100/$E$12</f>
        <v>1.1140480180439871</v>
      </c>
      <c r="G22" s="18"/>
      <c r="H22" s="23"/>
    </row>
    <row r="23" spans="1:8" s="19" customFormat="1" ht="15" customHeight="1">
      <c r="A23" s="27" t="s">
        <v>19</v>
      </c>
      <c r="B23" s="17">
        <v>3645</v>
      </c>
      <c r="C23" s="30">
        <v>78642.399999999994</v>
      </c>
      <c r="D23" s="35">
        <f>+C23*100/$C$12</f>
        <v>1.1663684051854484</v>
      </c>
      <c r="E23" s="30">
        <v>69766.55823000001</v>
      </c>
      <c r="F23" s="35">
        <f>+E23*100/$E$12</f>
        <v>1.1155568489765544</v>
      </c>
      <c r="G23" s="18"/>
      <c r="H23" s="23"/>
    </row>
    <row r="24" spans="1:8" s="19" customFormat="1" ht="15" customHeight="1">
      <c r="A24" s="27" t="s">
        <v>20</v>
      </c>
      <c r="B24" s="17">
        <v>3568</v>
      </c>
      <c r="C24" s="30">
        <v>69147.899999999994</v>
      </c>
      <c r="D24" s="35">
        <f>+C24*100/$C$12</f>
        <v>1.0255527024216309</v>
      </c>
      <c r="E24" s="30">
        <v>67234.861240000013</v>
      </c>
      <c r="F24" s="35">
        <f>+E24*100/$E$12</f>
        <v>1.0750753921241598</v>
      </c>
      <c r="G24" s="18"/>
      <c r="H24" s="23"/>
    </row>
    <row r="25" spans="1:8" s="19" customFormat="1" ht="15" customHeight="1">
      <c r="A25" s="27" t="s">
        <v>21</v>
      </c>
      <c r="B25" s="17">
        <v>2951</v>
      </c>
      <c r="C25" s="30">
        <v>55264.75</v>
      </c>
      <c r="D25" s="35">
        <f>+C25*100/$C$12</f>
        <v>0.81964764961995717</v>
      </c>
      <c r="E25" s="30">
        <v>52780.816439999995</v>
      </c>
      <c r="F25" s="35">
        <f>+E25*100/$E$12</f>
        <v>0.84395737396283921</v>
      </c>
      <c r="G25" s="18"/>
      <c r="H25" s="23"/>
    </row>
    <row r="26" spans="1:8" s="19" customFormat="1" ht="15" customHeight="1">
      <c r="A26" s="27" t="s">
        <v>9</v>
      </c>
      <c r="B26" s="17">
        <v>2823</v>
      </c>
      <c r="C26" s="30">
        <v>59680.05</v>
      </c>
      <c r="D26" s="35">
        <f>+C26*100/$C$12</f>
        <v>0.88513225359205505</v>
      </c>
      <c r="E26" s="30">
        <v>54895.984510000002</v>
      </c>
      <c r="F26" s="35">
        <f>+E26*100/$E$12</f>
        <v>0.87777859557801696</v>
      </c>
      <c r="G26" s="18"/>
      <c r="H26" s="23"/>
    </row>
    <row r="27" spans="1:8" s="19" customFormat="1" ht="15" customHeight="1">
      <c r="A27" s="27" t="s">
        <v>22</v>
      </c>
      <c r="B27" s="17">
        <v>2551</v>
      </c>
      <c r="C27" s="30">
        <v>45407</v>
      </c>
      <c r="D27" s="35">
        <f>+C27*100/$C$12</f>
        <v>0.67344448000386137</v>
      </c>
      <c r="E27" s="30">
        <v>42465.042739999997</v>
      </c>
      <c r="F27" s="35">
        <f>+E27*100/$E$12</f>
        <v>0.6790096927888698</v>
      </c>
      <c r="G27" s="18"/>
      <c r="H27" s="23"/>
    </row>
    <row r="28" spans="1:8" s="19" customFormat="1" ht="15" customHeight="1">
      <c r="A28" s="27" t="s">
        <v>23</v>
      </c>
      <c r="B28" s="17">
        <v>2537</v>
      </c>
      <c r="C28" s="30">
        <v>48294.05</v>
      </c>
      <c r="D28" s="35">
        <f>+C28*100/$C$12</f>
        <v>0.71626316183695204</v>
      </c>
      <c r="E28" s="30">
        <v>44290.481980000004</v>
      </c>
      <c r="F28" s="35">
        <f>+E28*100/$E$12</f>
        <v>0.70819819367290682</v>
      </c>
      <c r="G28" s="18"/>
      <c r="H28" s="23"/>
    </row>
    <row r="29" spans="1:8" s="19" customFormat="1" ht="15" customHeight="1">
      <c r="A29" s="27" t="s">
        <v>24</v>
      </c>
      <c r="B29" s="17">
        <v>2069</v>
      </c>
      <c r="C29" s="30">
        <v>40916.35</v>
      </c>
      <c r="D29" s="35">
        <f>+C29*100/$C$12</f>
        <v>0.60684233817266042</v>
      </c>
      <c r="E29" s="30">
        <v>38205.829909999993</v>
      </c>
      <c r="F29" s="35">
        <f>+E29*100/$E$12</f>
        <v>0.61090551559710771</v>
      </c>
      <c r="G29" s="18"/>
      <c r="H29" s="23"/>
    </row>
    <row r="30" spans="1:8" s="19" customFormat="1" ht="15" customHeight="1">
      <c r="A30" s="27" t="s">
        <v>25</v>
      </c>
      <c r="B30" s="17">
        <v>1684</v>
      </c>
      <c r="C30" s="30">
        <v>35878</v>
      </c>
      <c r="D30" s="35">
        <f>+C30*100/$C$12</f>
        <v>0.53211709766288318</v>
      </c>
      <c r="E30" s="30">
        <v>31947.330749999994</v>
      </c>
      <c r="F30" s="35">
        <f>+E30*100/$E$12</f>
        <v>0.51083304851000633</v>
      </c>
      <c r="G30" s="18"/>
      <c r="H30" s="23"/>
    </row>
    <row r="31" spans="1:8" s="19" customFormat="1" ht="15" customHeight="1">
      <c r="A31" s="27" t="s">
        <v>26</v>
      </c>
      <c r="B31" s="17">
        <v>1678</v>
      </c>
      <c r="C31" s="30">
        <v>30692.5</v>
      </c>
      <c r="D31" s="35">
        <f>+C31*100/$C$12</f>
        <v>0.45520943252182516</v>
      </c>
      <c r="E31" s="30">
        <v>29658.932369999999</v>
      </c>
      <c r="F31" s="35">
        <f>+E31*100/$E$12</f>
        <v>0.4742419001036326</v>
      </c>
      <c r="G31" s="18"/>
      <c r="H31" s="23"/>
    </row>
    <row r="32" spans="1:8" s="19" customFormat="1" ht="15" customHeight="1">
      <c r="A32" s="27" t="s">
        <v>27</v>
      </c>
      <c r="B32" s="17">
        <v>1638</v>
      </c>
      <c r="C32" s="30">
        <v>32800.949999999997</v>
      </c>
      <c r="D32" s="35">
        <f>+C32*100/$C$12</f>
        <v>0.48648047033238606</v>
      </c>
      <c r="E32" s="30">
        <v>30795.562289999998</v>
      </c>
      <c r="F32" s="35">
        <f>+E32*100/$E$12</f>
        <v>0.49241644280971719</v>
      </c>
      <c r="G32" s="18"/>
      <c r="H32" s="23"/>
    </row>
    <row r="33" spans="1:8" s="19" customFormat="1" ht="15" customHeight="1">
      <c r="A33" s="27" t="s">
        <v>28</v>
      </c>
      <c r="B33" s="17">
        <v>1542</v>
      </c>
      <c r="C33" s="30">
        <v>29598.35</v>
      </c>
      <c r="D33" s="35">
        <f>+C33*100/$C$12</f>
        <v>0.43898177427978702</v>
      </c>
      <c r="E33" s="30">
        <v>28389.26395</v>
      </c>
      <c r="F33" s="35">
        <f>+E33*100/$E$12</f>
        <v>0.4539400916470534</v>
      </c>
      <c r="G33" s="18"/>
      <c r="H33" s="23"/>
    </row>
    <row r="34" spans="1:8" s="19" customFormat="1" ht="15" customHeight="1">
      <c r="A34" s="27" t="s">
        <v>29</v>
      </c>
      <c r="B34" s="17">
        <v>1508</v>
      </c>
      <c r="C34" s="30">
        <v>27576.7</v>
      </c>
      <c r="D34" s="35">
        <f>+C34*100/$C$12</f>
        <v>0.40899809262277803</v>
      </c>
      <c r="E34" s="30">
        <v>26389.660159999999</v>
      </c>
      <c r="F34" s="35">
        <f>+E34*100/$E$12</f>
        <v>0.42196672561371545</v>
      </c>
      <c r="G34" s="18"/>
      <c r="H34" s="23"/>
    </row>
    <row r="35" spans="1:8" s="19" customFormat="1" ht="15" customHeight="1">
      <c r="A35" s="27" t="s">
        <v>30</v>
      </c>
      <c r="B35" s="17">
        <v>1466</v>
      </c>
      <c r="C35" s="30">
        <v>31014.85</v>
      </c>
      <c r="D35" s="35">
        <f>+C35*100/$C$12</f>
        <v>0.45999029952755655</v>
      </c>
      <c r="E35" s="30">
        <v>29436.262129999996</v>
      </c>
      <c r="F35" s="35">
        <f>+E35*100/$E$12</f>
        <v>0.47068143621380804</v>
      </c>
      <c r="G35" s="18"/>
      <c r="H35" s="23"/>
    </row>
    <row r="36" spans="1:8" s="19" customFormat="1" ht="15" customHeight="1">
      <c r="A36" s="27" t="s">
        <v>31</v>
      </c>
      <c r="B36" s="17">
        <v>1216</v>
      </c>
      <c r="C36" s="30">
        <v>24293.25</v>
      </c>
      <c r="D36" s="35">
        <f>+C36*100/$C$12</f>
        <v>0.36030028660457208</v>
      </c>
      <c r="E36" s="30">
        <v>23607.797740000002</v>
      </c>
      <c r="F36" s="35">
        <f>+E36*100/$E$12</f>
        <v>0.37748516088881201</v>
      </c>
      <c r="G36" s="18"/>
      <c r="H36" s="23"/>
    </row>
    <row r="37" spans="1:8" s="19" customFormat="1" ht="15" customHeight="1">
      <c r="A37" s="27" t="s">
        <v>32</v>
      </c>
      <c r="B37" s="17">
        <v>1158</v>
      </c>
      <c r="C37" s="30">
        <v>22325.15</v>
      </c>
      <c r="D37" s="35">
        <f>+C37*100/$C$12</f>
        <v>0.33111082063906899</v>
      </c>
      <c r="E37" s="30">
        <v>20442.291679999998</v>
      </c>
      <c r="F37" s="35">
        <f>+E37*100/$E$12</f>
        <v>0.32686919164365996</v>
      </c>
      <c r="G37" s="18"/>
      <c r="H37" s="23"/>
    </row>
    <row r="38" spans="1:8" s="19" customFormat="1" ht="15" customHeight="1">
      <c r="A38" s="27" t="s">
        <v>33</v>
      </c>
      <c r="B38" s="17">
        <v>1036</v>
      </c>
      <c r="C38" s="30">
        <v>20568.05</v>
      </c>
      <c r="D38" s="35">
        <f>+C38*100/$C$12</f>
        <v>0.30505075730489617</v>
      </c>
      <c r="E38" s="30">
        <v>19465.98518</v>
      </c>
      <c r="F38" s="35">
        <f>+E38*100/$E$12</f>
        <v>0.31125819648485048</v>
      </c>
      <c r="G38" s="18"/>
      <c r="H38" s="23"/>
    </row>
    <row r="39" spans="1:8" s="19" customFormat="1" ht="15" customHeight="1">
      <c r="A39" s="27" t="s">
        <v>34</v>
      </c>
      <c r="B39" s="17">
        <v>932</v>
      </c>
      <c r="C39" s="30">
        <v>17436.95</v>
      </c>
      <c r="D39" s="35">
        <f>+C39*100/$C$12</f>
        <v>0.25861249863684738</v>
      </c>
      <c r="E39" s="30">
        <v>16005.10081</v>
      </c>
      <c r="F39" s="35">
        <f>+E39*100/$E$12</f>
        <v>0.25591917216690391</v>
      </c>
      <c r="G39" s="18"/>
      <c r="H39" s="23"/>
    </row>
    <row r="40" spans="1:8" s="19" customFormat="1" ht="15" customHeight="1">
      <c r="A40" s="27" t="s">
        <v>35</v>
      </c>
      <c r="B40" s="17">
        <v>864</v>
      </c>
      <c r="C40" s="30">
        <v>15859.6</v>
      </c>
      <c r="D40" s="35">
        <f>+C40*100/$C$12</f>
        <v>0.235218360056142</v>
      </c>
      <c r="E40" s="30">
        <v>15168.004669999998</v>
      </c>
      <c r="F40" s="35">
        <f>+E40*100/$E$12</f>
        <v>0.24253412987844419</v>
      </c>
    </row>
    <row r="41" spans="1:8" s="19" customFormat="1" ht="15" customHeight="1">
      <c r="A41" s="27" t="s">
        <v>36</v>
      </c>
      <c r="B41" s="17">
        <v>851</v>
      </c>
      <c r="C41" s="30">
        <v>16967.849999999999</v>
      </c>
      <c r="D41" s="35">
        <f>+C41*100/$C$12</f>
        <v>0.25165513951667179</v>
      </c>
      <c r="E41" s="30">
        <v>15774.54463</v>
      </c>
      <c r="F41" s="35">
        <f>+E41*100/$E$12</f>
        <v>0.25223261327396035</v>
      </c>
    </row>
    <row r="42" spans="1:8" s="19" customFormat="1" ht="15" customHeight="1">
      <c r="A42" s="27" t="s">
        <v>37</v>
      </c>
      <c r="B42" s="17">
        <v>799</v>
      </c>
      <c r="C42" s="30">
        <v>16057.65</v>
      </c>
      <c r="D42" s="35">
        <f>+C42*100/$C$12</f>
        <v>0.23815569745488591</v>
      </c>
      <c r="E42" s="30">
        <v>13960.66884</v>
      </c>
      <c r="F42" s="35">
        <f>+E42*100/$E$12</f>
        <v>0.22322901022883909</v>
      </c>
    </row>
    <row r="43" spans="1:8" ht="15" customHeight="1">
      <c r="A43" s="27" t="s">
        <v>38</v>
      </c>
      <c r="B43" s="17">
        <v>763</v>
      </c>
      <c r="C43" s="30">
        <v>14408.35</v>
      </c>
      <c r="D43" s="35">
        <f>+C43*100/$C$12</f>
        <v>0.21369444740818894</v>
      </c>
      <c r="E43" s="30">
        <v>13672.947889999999</v>
      </c>
      <c r="F43" s="35">
        <f>+E43*100/$E$12</f>
        <v>0.21862839519909374</v>
      </c>
      <c r="G43" s="1"/>
    </row>
    <row r="44" spans="1:8" ht="15" customHeight="1">
      <c r="A44" s="27" t="s">
        <v>39</v>
      </c>
      <c r="B44" s="17">
        <v>699</v>
      </c>
      <c r="C44" s="30">
        <v>14302.75</v>
      </c>
      <c r="D44" s="35">
        <f>+C44*100/$C$12</f>
        <v>0.21212826296331463</v>
      </c>
      <c r="E44" s="30">
        <v>13777.48667</v>
      </c>
      <c r="F44" s="35">
        <f>+E44*100/$E$12</f>
        <v>0.22029995468219449</v>
      </c>
      <c r="G44" s="1"/>
    </row>
    <row r="45" spans="1:8" ht="15" customHeight="1">
      <c r="A45" s="27" t="s">
        <v>40</v>
      </c>
      <c r="B45" s="17">
        <v>656</v>
      </c>
      <c r="C45" s="30">
        <v>13720.65</v>
      </c>
      <c r="D45" s="35">
        <f>+C45*100/$C$12</f>
        <v>0.20349496783678683</v>
      </c>
      <c r="E45" s="30">
        <v>13220.847740000003</v>
      </c>
      <c r="F45" s="35">
        <f>+E45*100/$E$12</f>
        <v>0.21139938130545791</v>
      </c>
      <c r="G45" s="1"/>
    </row>
    <row r="46" spans="1:8" ht="15" customHeight="1">
      <c r="A46" s="27" t="s">
        <v>41</v>
      </c>
      <c r="B46" s="17">
        <v>624</v>
      </c>
      <c r="C46" s="30">
        <v>11139.2</v>
      </c>
      <c r="D46" s="35">
        <f>+C46*100/$C$12</f>
        <v>0.16520872886689303</v>
      </c>
      <c r="E46" s="30">
        <v>10619.963599999999</v>
      </c>
      <c r="F46" s="35">
        <f>+E46*100/$E$12</f>
        <v>0.16981163225517057</v>
      </c>
      <c r="G46" s="1"/>
    </row>
    <row r="47" spans="1:8" ht="15" customHeight="1">
      <c r="A47" s="27" t="s">
        <v>42</v>
      </c>
      <c r="B47" s="17">
        <v>613</v>
      </c>
      <c r="C47" s="30">
        <v>13105.5</v>
      </c>
      <c r="D47" s="35">
        <f>+C47*100/$C$12</f>
        <v>0.19437149850663124</v>
      </c>
      <c r="E47" s="30">
        <v>11821.175100000002</v>
      </c>
      <c r="F47" s="35">
        <f>+E47*100/$E$12</f>
        <v>0.18901882478252371</v>
      </c>
      <c r="G47" s="1"/>
    </row>
    <row r="48" spans="1:8" ht="15" customHeight="1">
      <c r="A48" s="27" t="s">
        <v>43</v>
      </c>
      <c r="B48" s="17">
        <v>562</v>
      </c>
      <c r="C48" s="30">
        <v>11655.95</v>
      </c>
      <c r="D48" s="35">
        <f>+C48*100/$C$12</f>
        <v>0.17287279905523395</v>
      </c>
      <c r="E48" s="30">
        <v>10114.527669999998</v>
      </c>
      <c r="F48" s="35">
        <f>+E48*100/$E$12</f>
        <v>0.16172978720311121</v>
      </c>
      <c r="G48" s="1"/>
    </row>
    <row r="49" spans="1:7" ht="15" customHeight="1">
      <c r="A49" s="27" t="s">
        <v>44</v>
      </c>
      <c r="B49" s="17">
        <v>527</v>
      </c>
      <c r="C49" s="30">
        <v>9710.2000000000007</v>
      </c>
      <c r="D49" s="35">
        <f>+C49*100/$C$12</f>
        <v>0.1440148124679784</v>
      </c>
      <c r="E49" s="30">
        <v>8932.0450200000014</v>
      </c>
      <c r="F49" s="35">
        <f>+E49*100/$E$12</f>
        <v>0.14282206619077939</v>
      </c>
      <c r="G49" s="1"/>
    </row>
    <row r="50" spans="1:7" ht="15" customHeight="1">
      <c r="A50" s="27" t="s">
        <v>45</v>
      </c>
      <c r="B50" s="17">
        <v>524</v>
      </c>
      <c r="C50" s="30">
        <v>9560.4</v>
      </c>
      <c r="D50" s="35">
        <f>+C50*100/$C$12</f>
        <v>0.1417930849126548</v>
      </c>
      <c r="E50" s="30">
        <v>8358.8695000000007</v>
      </c>
      <c r="F50" s="35">
        <f>+E50*100/$E$12</f>
        <v>0.13365707520908657</v>
      </c>
      <c r="G50" s="1"/>
    </row>
    <row r="51" spans="1:7" ht="15" customHeight="1">
      <c r="A51" s="27" t="s">
        <v>46</v>
      </c>
      <c r="B51" s="17">
        <v>518</v>
      </c>
      <c r="C51" s="30">
        <v>10745.65</v>
      </c>
      <c r="D51" s="35">
        <f>+C51*100/$C$12</f>
        <v>0.15937187386423884</v>
      </c>
      <c r="E51" s="30">
        <v>10352.294680000001</v>
      </c>
      <c r="F51" s="35">
        <f>+E51*100/$E$12</f>
        <v>0.16553164619107724</v>
      </c>
      <c r="G51" s="1"/>
    </row>
    <row r="52" spans="1:7" ht="15" customHeight="1">
      <c r="A52" s="27" t="s">
        <v>47</v>
      </c>
      <c r="B52" s="17">
        <v>511</v>
      </c>
      <c r="C52" s="30">
        <v>9955.35</v>
      </c>
      <c r="D52" s="35">
        <f>+C52*100/$C$12</f>
        <v>0.14765070372423725</v>
      </c>
      <c r="E52" s="30">
        <v>8742.8428700000004</v>
      </c>
      <c r="F52" s="35">
        <f>+E52*100/$E$12</f>
        <v>0.13979675206280182</v>
      </c>
      <c r="G52" s="1"/>
    </row>
    <row r="53" spans="1:7" ht="15" customHeight="1">
      <c r="A53" s="27" t="s">
        <v>48</v>
      </c>
      <c r="B53" s="17">
        <v>504</v>
      </c>
      <c r="C53" s="30">
        <v>7950.15</v>
      </c>
      <c r="D53" s="35">
        <f>+C53*100/$C$12</f>
        <v>0.11791099682213532</v>
      </c>
      <c r="E53" s="30">
        <v>7754.5852399999994</v>
      </c>
      <c r="F53" s="35">
        <f>+E53*100/$E$12</f>
        <v>0.1239946601197629</v>
      </c>
      <c r="G53" s="1"/>
    </row>
    <row r="54" spans="1:7" ht="15" customHeight="1">
      <c r="A54" s="27" t="s">
        <v>49</v>
      </c>
      <c r="B54" s="17">
        <v>496</v>
      </c>
      <c r="C54" s="30">
        <v>9220.0499999999993</v>
      </c>
      <c r="D54" s="35">
        <f>+C54*100/$C$12</f>
        <v>0.13674525464927437</v>
      </c>
      <c r="E54" s="30">
        <v>8795.2109799999998</v>
      </c>
      <c r="F54" s="35">
        <f>+E54*100/$E$12</f>
        <v>0.14063411032241188</v>
      </c>
      <c r="G54" s="1"/>
    </row>
    <row r="55" spans="1:7" ht="15" customHeight="1">
      <c r="A55" s="27" t="s">
        <v>50</v>
      </c>
      <c r="B55" s="17">
        <v>446</v>
      </c>
      <c r="C55" s="30">
        <v>8780.5</v>
      </c>
      <c r="D55" s="35">
        <f>+C55*100/$C$12</f>
        <v>0.13022616021040598</v>
      </c>
      <c r="E55" s="30">
        <v>7837.3418800000009</v>
      </c>
      <c r="F55" s="35">
        <f>+E55*100/$E$12</f>
        <v>0.12531792643664122</v>
      </c>
      <c r="G55" s="1"/>
    </row>
    <row r="56" spans="1:7" ht="15" customHeight="1">
      <c r="A56" s="27" t="s">
        <v>51</v>
      </c>
      <c r="B56" s="17">
        <v>438</v>
      </c>
      <c r="C56" s="30">
        <v>8648.0499999999993</v>
      </c>
      <c r="D56" s="35">
        <f>+C56*100/$C$12</f>
        <v>0.12826175557287187</v>
      </c>
      <c r="E56" s="30">
        <v>8172.7591899999998</v>
      </c>
      <c r="F56" s="35">
        <f>+E56*100/$E$12</f>
        <v>0.13068119914105408</v>
      </c>
      <c r="G56" s="1"/>
    </row>
    <row r="57" spans="1:7" ht="15" customHeight="1">
      <c r="A57" s="27" t="s">
        <v>52</v>
      </c>
      <c r="B57" s="17">
        <v>435</v>
      </c>
      <c r="C57" s="30">
        <v>8404</v>
      </c>
      <c r="D57" s="35">
        <f>+C57*100/$C$12</f>
        <v>0.12464217873791378</v>
      </c>
      <c r="E57" s="30">
        <v>7848.9940999999999</v>
      </c>
      <c r="F57" s="35">
        <f>+E57*100/$E$12</f>
        <v>0.12550424369460209</v>
      </c>
      <c r="G57" s="1"/>
    </row>
    <row r="58" spans="1:7" ht="15" customHeight="1">
      <c r="A58" s="27" t="s">
        <v>53</v>
      </c>
      <c r="B58" s="17">
        <v>431</v>
      </c>
      <c r="C58" s="30">
        <v>8775.4</v>
      </c>
      <c r="D58" s="35">
        <f>+C58*100/$C$12</f>
        <v>0.13015052062073876</v>
      </c>
      <c r="E58" s="30">
        <v>8330.3075499999995</v>
      </c>
      <c r="F58" s="35">
        <f>+E58*100/$E$12</f>
        <v>0.13320037389328443</v>
      </c>
      <c r="G58" s="1"/>
    </row>
    <row r="59" spans="1:7" ht="15" customHeight="1">
      <c r="A59" s="27" t="s">
        <v>54</v>
      </c>
      <c r="B59" s="17">
        <v>423</v>
      </c>
      <c r="C59" s="30">
        <v>7859.2</v>
      </c>
      <c r="D59" s="35">
        <f>+C59*100/$C$12</f>
        <v>0.11656209080640313</v>
      </c>
      <c r="E59" s="30">
        <v>7418.8892999999998</v>
      </c>
      <c r="F59" s="35">
        <f>+E59*100/$E$12</f>
        <v>0.11862693216325335</v>
      </c>
      <c r="G59" s="1"/>
    </row>
    <row r="60" spans="1:7" ht="15" customHeight="1">
      <c r="A60" s="27" t="s">
        <v>55</v>
      </c>
      <c r="B60" s="17">
        <v>422</v>
      </c>
      <c r="C60" s="30">
        <v>8320.0499999999993</v>
      </c>
      <c r="D60" s="35">
        <f>+C60*100/$C$12</f>
        <v>0.12339709176682287</v>
      </c>
      <c r="E60" s="30">
        <v>7939.1629699999985</v>
      </c>
      <c r="F60" s="35">
        <f>+E60*100/$E$12</f>
        <v>0.12694603046243094</v>
      </c>
      <c r="G60" s="1"/>
    </row>
    <row r="61" spans="1:7" ht="15" customHeight="1">
      <c r="A61" s="27" t="s">
        <v>56</v>
      </c>
      <c r="B61" s="17">
        <v>398</v>
      </c>
      <c r="C61" s="30">
        <v>8070.5</v>
      </c>
      <c r="D61" s="35">
        <f>+C61*100/$C$12</f>
        <v>0.11969594282536092</v>
      </c>
      <c r="E61" s="30">
        <v>7620.8068600000006</v>
      </c>
      <c r="F61" s="35">
        <f>+E61*100/$E$12</f>
        <v>0.12185556379854272</v>
      </c>
      <c r="G61" s="1"/>
    </row>
    <row r="62" spans="1:7" ht="15" customHeight="1">
      <c r="A62" s="27" t="s">
        <v>57</v>
      </c>
      <c r="B62" s="17">
        <v>389</v>
      </c>
      <c r="C62" s="30">
        <v>8145.2</v>
      </c>
      <c r="D62" s="35">
        <f>+C62*100/$C$12</f>
        <v>0.12080384034460438</v>
      </c>
      <c r="E62" s="30">
        <v>7922.7288799999988</v>
      </c>
      <c r="F62" s="35">
        <f>+E62*100/$E$12</f>
        <v>0.12668325181717</v>
      </c>
      <c r="G62" s="1"/>
    </row>
    <row r="63" spans="1:7" ht="15" customHeight="1">
      <c r="A63" s="27" t="s">
        <v>58</v>
      </c>
      <c r="B63" s="17">
        <v>370</v>
      </c>
      <c r="C63" s="30">
        <v>7311.05</v>
      </c>
      <c r="D63" s="35">
        <f>+C63*100/$C$12</f>
        <v>0.10843231804638559</v>
      </c>
      <c r="E63" s="30">
        <v>7068.4151600000005</v>
      </c>
      <c r="F63" s="35">
        <f>+E63*100/$E$12</f>
        <v>0.11302290299533539</v>
      </c>
      <c r="G63" s="1"/>
    </row>
    <row r="64" spans="1:7" ht="15" customHeight="1">
      <c r="A64" s="27" t="s">
        <v>59</v>
      </c>
      <c r="B64" s="17">
        <v>365</v>
      </c>
      <c r="C64" s="30">
        <v>6890.05</v>
      </c>
      <c r="D64" s="35">
        <f>+C64*100/$C$12</f>
        <v>0.10218834407581662</v>
      </c>
      <c r="E64" s="30">
        <v>6443.7143700000006</v>
      </c>
      <c r="F64" s="35">
        <f>+E64*100/$E$12</f>
        <v>0.1030340306397847</v>
      </c>
      <c r="G64" s="1"/>
    </row>
    <row r="65" spans="1:7" ht="15" customHeight="1">
      <c r="A65" s="27" t="s">
        <v>60</v>
      </c>
      <c r="B65" s="17">
        <v>340</v>
      </c>
      <c r="C65" s="30">
        <v>6941.2</v>
      </c>
      <c r="D65" s="35">
        <f>+C65*100/$C$12</f>
        <v>0.1029469646663026</v>
      </c>
      <c r="E65" s="30">
        <v>6165.2770500000006</v>
      </c>
      <c r="F65" s="35">
        <f>+E65*100/$E$12</f>
        <v>9.8581859467563815E-2</v>
      </c>
      <c r="G65" s="1"/>
    </row>
    <row r="66" spans="1:7" ht="15" customHeight="1">
      <c r="A66" s="27" t="s">
        <v>61</v>
      </c>
      <c r="B66" s="17">
        <v>331</v>
      </c>
      <c r="C66" s="30">
        <v>6299.15</v>
      </c>
      <c r="D66" s="35">
        <f>+C66*100/$C$12</f>
        <v>9.3424533578882626E-2</v>
      </c>
      <c r="E66" s="30">
        <v>5986.1229599999997</v>
      </c>
      <c r="F66" s="35">
        <f>+E66*100/$E$12</f>
        <v>9.5717212318670572E-2</v>
      </c>
      <c r="G66" s="1"/>
    </row>
    <row r="67" spans="1:7" ht="15" customHeight="1">
      <c r="A67" s="27" t="s">
        <v>62</v>
      </c>
      <c r="B67" s="17">
        <v>328</v>
      </c>
      <c r="C67" s="30">
        <v>7817.8</v>
      </c>
      <c r="D67" s="35">
        <f>+C67*100/$C$12</f>
        <v>0.11594807531381036</v>
      </c>
      <c r="E67" s="30">
        <v>7078.2243600000002</v>
      </c>
      <c r="F67" s="35">
        <f>+E67*100/$E$12</f>
        <v>0.11317975063868488</v>
      </c>
      <c r="G67" s="1"/>
    </row>
    <row r="68" spans="1:7" ht="15" customHeight="1">
      <c r="A68" s="27" t="s">
        <v>63</v>
      </c>
      <c r="B68" s="17">
        <v>322</v>
      </c>
      <c r="C68" s="30">
        <v>5848.55</v>
      </c>
      <c r="D68" s="35">
        <f>+C68*100/$C$12</f>
        <v>8.6741553362401899E-2</v>
      </c>
      <c r="E68" s="30">
        <v>5220.4536399999997</v>
      </c>
      <c r="F68" s="35">
        <f>+E68*100/$E$12</f>
        <v>8.3474274216989455E-2</v>
      </c>
      <c r="G68" s="1"/>
    </row>
    <row r="69" spans="1:7" ht="15" customHeight="1">
      <c r="A69" s="27" t="s">
        <v>64</v>
      </c>
      <c r="B69" s="17">
        <v>315</v>
      </c>
      <c r="C69" s="30">
        <v>6253.5</v>
      </c>
      <c r="D69" s="35">
        <f>+C69*100/$C$12</f>
        <v>9.2747485094900495E-2</v>
      </c>
      <c r="E69" s="30">
        <v>6007.6743599999991</v>
      </c>
      <c r="F69" s="35">
        <f>+E69*100/$E$12</f>
        <v>9.6061815986745666E-2</v>
      </c>
      <c r="G69" s="1"/>
    </row>
    <row r="70" spans="1:7" ht="15" customHeight="1">
      <c r="A70" s="27" t="s">
        <v>65</v>
      </c>
      <c r="B70" s="17">
        <v>293</v>
      </c>
      <c r="C70" s="30">
        <v>5288.65</v>
      </c>
      <c r="D70" s="35">
        <f>+C70*100/$C$12</f>
        <v>7.8437512920307914E-2</v>
      </c>
      <c r="E70" s="30">
        <v>4946.1302999999998</v>
      </c>
      <c r="F70" s="35">
        <f>+E70*100/$E$12</f>
        <v>7.9087884970693925E-2</v>
      </c>
      <c r="G70" s="1"/>
    </row>
    <row r="71" spans="1:7" ht="15" customHeight="1">
      <c r="A71" s="27" t="s">
        <v>66</v>
      </c>
      <c r="B71" s="17">
        <v>290</v>
      </c>
      <c r="C71" s="30">
        <v>5399.8</v>
      </c>
      <c r="D71" s="35">
        <f>+C71*100/$C$12</f>
        <v>8.0086011036290677E-2</v>
      </c>
      <c r="E71" s="30">
        <v>5291.5810700000002</v>
      </c>
      <c r="F71" s="35">
        <f>+E71*100/$E$12</f>
        <v>8.4611591202371175E-2</v>
      </c>
      <c r="G71" s="1"/>
    </row>
    <row r="72" spans="1:7" ht="15" customHeight="1">
      <c r="A72" s="27" t="s">
        <v>67</v>
      </c>
      <c r="B72" s="17">
        <v>290</v>
      </c>
      <c r="C72" s="30">
        <v>4868.55</v>
      </c>
      <c r="D72" s="35">
        <f>+C72*100/$C$12</f>
        <v>7.2206887112621382E-2</v>
      </c>
      <c r="E72" s="30">
        <v>4703.54378</v>
      </c>
      <c r="F72" s="35">
        <f>+E72*100/$E$12</f>
        <v>7.5208962737448079E-2</v>
      </c>
      <c r="G72" s="1"/>
    </row>
    <row r="73" spans="1:7" ht="15" customHeight="1">
      <c r="A73" s="27" t="s">
        <v>68</v>
      </c>
      <c r="B73" s="17">
        <v>287</v>
      </c>
      <c r="C73" s="30">
        <v>6056.2</v>
      </c>
      <c r="D73" s="35">
        <f>+C73*100/$C$12</f>
        <v>8.98212711652253E-2</v>
      </c>
      <c r="E73" s="30">
        <v>5682.1241000000009</v>
      </c>
      <c r="F73" s="35">
        <f>+E73*100/$E$12</f>
        <v>9.0856315938544499E-2</v>
      </c>
    </row>
    <row r="74" spans="1:7" ht="15" customHeight="1">
      <c r="A74" s="27" t="s">
        <v>69</v>
      </c>
      <c r="B74" s="17">
        <v>284</v>
      </c>
      <c r="C74" s="30">
        <v>4675.75</v>
      </c>
      <c r="D74" s="35">
        <f>+C74*100/$C$12</f>
        <v>6.9347413997358442E-2</v>
      </c>
      <c r="E74" s="30">
        <v>4401.0216100000007</v>
      </c>
      <c r="F74" s="35">
        <f>+E74*100/$E$12</f>
        <v>7.037167840993154E-2</v>
      </c>
    </row>
    <row r="75" spans="1:7" ht="15" customHeight="1">
      <c r="A75" s="27" t="s">
        <v>70</v>
      </c>
      <c r="B75" s="17">
        <v>269</v>
      </c>
      <c r="C75" s="30">
        <v>5599.1</v>
      </c>
      <c r="D75" s="35">
        <f>+C75*100/$C$12</f>
        <v>8.3041887550149102E-2</v>
      </c>
      <c r="E75" s="30">
        <v>5299.8783800000001</v>
      </c>
      <c r="F75" s="35">
        <f>+E75*100/$E$12</f>
        <v>8.4744263950366952E-2</v>
      </c>
    </row>
    <row r="76" spans="1:7" ht="15" customHeight="1">
      <c r="A76" s="27" t="s">
        <v>71</v>
      </c>
      <c r="B76" s="17">
        <v>268</v>
      </c>
      <c r="C76" s="30">
        <v>5630.4</v>
      </c>
      <c r="D76" s="35">
        <f>+C76*100/$C$12</f>
        <v>8.3506106992616583E-2</v>
      </c>
      <c r="E76" s="30">
        <v>5298.7191300000004</v>
      </c>
      <c r="F76" s="35">
        <f>+E76*100/$E$12</f>
        <v>8.4725727715959168E-2</v>
      </c>
    </row>
    <row r="77" spans="1:7" ht="15" customHeight="1">
      <c r="A77" s="27" t="s">
        <v>72</v>
      </c>
      <c r="B77" s="17">
        <v>267</v>
      </c>
      <c r="C77" s="30">
        <v>5560.75</v>
      </c>
      <c r="D77" s="35">
        <f>+C77*100/$C$12</f>
        <v>8.2473107498435741E-2</v>
      </c>
      <c r="E77" s="30">
        <v>4969.5405899999987</v>
      </c>
      <c r="F77" s="35">
        <f>+E77*100/$E$12</f>
        <v>7.9462212012310782E-2</v>
      </c>
    </row>
    <row r="78" spans="1:7" ht="15" customHeight="1">
      <c r="A78" s="27" t="s">
        <v>73</v>
      </c>
      <c r="B78" s="17">
        <v>263</v>
      </c>
      <c r="C78" s="30">
        <v>5605.9</v>
      </c>
      <c r="D78" s="35">
        <f>+C78*100/$C$12</f>
        <v>8.3142740336372062E-2</v>
      </c>
      <c r="E78" s="30">
        <v>5190.9861100000007</v>
      </c>
      <c r="F78" s="35">
        <f>+E78*100/$E$12</f>
        <v>8.3003092812203111E-2</v>
      </c>
    </row>
    <row r="79" spans="1:7" ht="15" customHeight="1">
      <c r="A79" s="27" t="s">
        <v>74</v>
      </c>
      <c r="B79" s="17">
        <v>262</v>
      </c>
      <c r="C79" s="30">
        <v>5250.4</v>
      </c>
      <c r="D79" s="35">
        <f>+C79*100/$C$12</f>
        <v>7.7870215997803721E-2</v>
      </c>
      <c r="E79" s="30">
        <v>4739.0987800000012</v>
      </c>
      <c r="F79" s="35">
        <f>+E79*100/$E$12</f>
        <v>7.5777481878590222E-2</v>
      </c>
    </row>
    <row r="80" spans="1:7" ht="15" customHeight="1">
      <c r="A80" s="27" t="s">
        <v>75</v>
      </c>
      <c r="B80" s="17">
        <v>248</v>
      </c>
      <c r="C80" s="30">
        <v>5284.85</v>
      </c>
      <c r="D80" s="35">
        <f>+C80*100/$C$12</f>
        <v>7.8381154010359777E-2</v>
      </c>
      <c r="E80" s="30">
        <v>4852.3600999999999</v>
      </c>
      <c r="F80" s="35">
        <f>+E80*100/$E$12</f>
        <v>7.7588513473893894E-2</v>
      </c>
    </row>
    <row r="81" spans="1:6" ht="15" customHeight="1">
      <c r="A81" s="27" t="s">
        <v>76</v>
      </c>
      <c r="B81" s="17">
        <v>235</v>
      </c>
      <c r="C81" s="30">
        <v>4784.45</v>
      </c>
      <c r="D81" s="35">
        <f>+C81*100/$C$12</f>
        <v>7.095957544771675E-2</v>
      </c>
      <c r="E81" s="30">
        <v>4642.1186699999998</v>
      </c>
      <c r="F81" s="35">
        <f>+E81*100/$E$12</f>
        <v>7.422678440017455E-2</v>
      </c>
    </row>
    <row r="82" spans="1:6" ht="15" customHeight="1">
      <c r="A82" s="27" t="s">
        <v>77</v>
      </c>
      <c r="B82" s="17">
        <v>234</v>
      </c>
      <c r="C82" s="30">
        <v>4539.3</v>
      </c>
      <c r="D82" s="35">
        <f>+C82*100/$C$12</f>
        <v>6.7323684191457872E-2</v>
      </c>
      <c r="E82" s="30">
        <v>4452.4318400000002</v>
      </c>
      <c r="F82" s="35">
        <f>+E82*100/$E$12</f>
        <v>7.1193720311366462E-2</v>
      </c>
    </row>
    <row r="83" spans="1:6" ht="15" customHeight="1">
      <c r="A83" s="27" t="s">
        <v>78</v>
      </c>
      <c r="B83" s="17">
        <v>226</v>
      </c>
      <c r="C83" s="30">
        <v>3952.9</v>
      </c>
      <c r="D83" s="35">
        <f>+C83*100/$C$12</f>
        <v>5.8626614508936144E-2</v>
      </c>
      <c r="E83" s="30">
        <v>3664.1872399999997</v>
      </c>
      <c r="F83" s="35">
        <f>+E83*100/$E$12</f>
        <v>5.8589806853289822E-2</v>
      </c>
    </row>
    <row r="84" spans="1:6" ht="15" customHeight="1">
      <c r="A84" s="27" t="s">
        <v>79</v>
      </c>
      <c r="B84" s="17">
        <v>219</v>
      </c>
      <c r="C84" s="30">
        <v>4276.55</v>
      </c>
      <c r="D84" s="35">
        <f>+C84*100/$C$12</f>
        <v>6.3426762194386616E-2</v>
      </c>
      <c r="E84" s="30">
        <v>4023.0497500000001</v>
      </c>
      <c r="F84" s="35">
        <f>+E84*100/$E$12</f>
        <v>6.4327964805007048E-2</v>
      </c>
    </row>
    <row r="85" spans="1:6" ht="15" customHeight="1">
      <c r="A85" s="27" t="s">
        <v>80</v>
      </c>
      <c r="B85" s="17">
        <v>218</v>
      </c>
      <c r="C85" s="30">
        <v>3761.25</v>
      </c>
      <c r="D85" s="35">
        <f>+C85*100/$C$12</f>
        <v>5.5784197379578557E-2</v>
      </c>
      <c r="E85" s="30">
        <v>3649.8409300000003</v>
      </c>
      <c r="F85" s="35">
        <f>+E85*100/$E$12</f>
        <v>5.8360411498494198E-2</v>
      </c>
    </row>
    <row r="86" spans="1:6" ht="15" customHeight="1">
      <c r="A86" s="27" t="s">
        <v>81</v>
      </c>
      <c r="B86" s="17">
        <v>216</v>
      </c>
      <c r="C86" s="30">
        <v>4600.05</v>
      </c>
      <c r="D86" s="35">
        <f>+C86*100/$C$12</f>
        <v>6.8224685186023357E-2</v>
      </c>
      <c r="E86" s="30">
        <v>4474.6161000000002</v>
      </c>
      <c r="F86" s="35">
        <f>+E86*100/$E$12</f>
        <v>7.1548443316346744E-2</v>
      </c>
    </row>
    <row r="87" spans="1:6" ht="15" customHeight="1">
      <c r="A87" s="27" t="s">
        <v>82</v>
      </c>
      <c r="B87" s="17">
        <v>208</v>
      </c>
      <c r="C87" s="30">
        <v>3392</v>
      </c>
      <c r="D87" s="35">
        <f>+C87*100/$C$12</f>
        <v>5.0307742774750537E-2</v>
      </c>
      <c r="E87" s="30">
        <v>3140.1995000000002</v>
      </c>
      <c r="F87" s="35">
        <f>+E87*100/$E$12</f>
        <v>5.0211321129374729E-2</v>
      </c>
    </row>
    <row r="88" spans="1:6" ht="15" customHeight="1">
      <c r="A88" s="27" t="s">
        <v>83</v>
      </c>
      <c r="B88" s="17">
        <v>207</v>
      </c>
      <c r="C88" s="30">
        <v>3753.45</v>
      </c>
      <c r="D88" s="35">
        <f>+C88*100/$C$12</f>
        <v>5.5668513301263975E-2</v>
      </c>
      <c r="E88" s="30">
        <v>3593.0515100000002</v>
      </c>
      <c r="F88" s="35">
        <f>+E88*100/$E$12</f>
        <v>5.7452357152147429E-2</v>
      </c>
    </row>
    <row r="89" spans="1:6" ht="15" customHeight="1">
      <c r="A89" s="27" t="s">
        <v>84</v>
      </c>
      <c r="B89" s="17">
        <v>205</v>
      </c>
      <c r="C89" s="30">
        <v>3850.4</v>
      </c>
      <c r="D89" s="35">
        <f>+C89*100/$C$12</f>
        <v>5.7106407069545832E-2</v>
      </c>
      <c r="E89" s="30">
        <v>3555.5311799999999</v>
      </c>
      <c r="F89" s="35">
        <f>+E89*100/$E$12</f>
        <v>5.6852412677756516E-2</v>
      </c>
    </row>
    <row r="90" spans="1:6" ht="15" customHeight="1">
      <c r="A90" s="27" t="s">
        <v>85</v>
      </c>
      <c r="B90" s="17">
        <v>198</v>
      </c>
      <c r="C90" s="30">
        <v>3935.25</v>
      </c>
      <c r="D90" s="35">
        <f>+C90*100/$C$12</f>
        <v>5.8364842203519181E-2</v>
      </c>
      <c r="E90" s="30">
        <v>3771.38877</v>
      </c>
      <c r="F90" s="35">
        <f>+E90*100/$E$12</f>
        <v>6.0303943311304765E-2</v>
      </c>
    </row>
    <row r="91" spans="1:6" ht="15" customHeight="1">
      <c r="A91" s="27" t="s">
        <v>86</v>
      </c>
      <c r="B91" s="17">
        <v>193</v>
      </c>
      <c r="C91" s="30">
        <v>3602.05</v>
      </c>
      <c r="D91" s="35">
        <f>+C91*100/$C$12</f>
        <v>5.3423055678593803E-2</v>
      </c>
      <c r="E91" s="30">
        <v>3361.95802</v>
      </c>
      <c r="F91" s="35">
        <f>+E91*100/$E$12</f>
        <v>5.3757206752531754E-2</v>
      </c>
    </row>
    <row r="92" spans="1:6" ht="15" customHeight="1">
      <c r="A92" s="27" t="s">
        <v>87</v>
      </c>
      <c r="B92" s="17">
        <v>187</v>
      </c>
      <c r="C92" s="30">
        <v>4016.55</v>
      </c>
      <c r="D92" s="35">
        <f>+C92*100/$C$12</f>
        <v>5.9570626250567298E-2</v>
      </c>
      <c r="E92" s="30">
        <v>3924.6283500000004</v>
      </c>
      <c r="F92" s="35">
        <f>+E92*100/$E$12</f>
        <v>6.2754221314696115E-2</v>
      </c>
    </row>
    <row r="93" spans="1:6" ht="15" customHeight="1">
      <c r="A93" s="27" t="s">
        <v>88</v>
      </c>
      <c r="B93" s="17">
        <v>187</v>
      </c>
      <c r="C93" s="30">
        <v>4050.35</v>
      </c>
      <c r="D93" s="35">
        <f>+C93*100/$C$12</f>
        <v>6.0071923923263812E-2</v>
      </c>
      <c r="E93" s="30">
        <v>3910.9612299999999</v>
      </c>
      <c r="F93" s="35">
        <f>+E93*100/$E$12</f>
        <v>6.2535686106587926E-2</v>
      </c>
    </row>
    <row r="94" spans="1:6" ht="15" customHeight="1">
      <c r="A94" s="27" t="s">
        <v>89</v>
      </c>
      <c r="B94" s="17">
        <v>184</v>
      </c>
      <c r="C94" s="30">
        <v>3935.15</v>
      </c>
      <c r="D94" s="35">
        <f>+C94*100/$C$12</f>
        <v>5.836335907431002E-2</v>
      </c>
      <c r="E94" s="30">
        <v>3865.5360200000005</v>
      </c>
      <c r="F94" s="35">
        <f>+E94*100/$E$12</f>
        <v>6.1809343781305974E-2</v>
      </c>
    </row>
    <row r="95" spans="1:6" ht="15" customHeight="1">
      <c r="A95" s="27" t="s">
        <v>90</v>
      </c>
      <c r="B95" s="17">
        <v>181</v>
      </c>
      <c r="C95" s="30">
        <v>3646.55</v>
      </c>
      <c r="D95" s="35">
        <f>+C95*100/$C$12</f>
        <v>5.4083048176670569E-2</v>
      </c>
      <c r="E95" s="30">
        <v>3259.5367800000004</v>
      </c>
      <c r="F95" s="35">
        <f>+E95*100/$E$12</f>
        <v>5.2119506417852776E-2</v>
      </c>
    </row>
    <row r="96" spans="1:6" ht="15" customHeight="1">
      <c r="A96" s="27" t="s">
        <v>91</v>
      </c>
      <c r="B96" s="17">
        <v>171</v>
      </c>
      <c r="C96" s="30">
        <v>3366.1</v>
      </c>
      <c r="D96" s="35">
        <f>+C96*100/$C$12</f>
        <v>4.9923612309577765E-2</v>
      </c>
      <c r="E96" s="30">
        <v>3283.3935999999999</v>
      </c>
      <c r="F96" s="35">
        <f>+E96*100/$E$12</f>
        <v>5.250097340749648E-2</v>
      </c>
    </row>
    <row r="97" spans="1:6" ht="15" customHeight="1">
      <c r="A97" s="27" t="s">
        <v>92</v>
      </c>
      <c r="B97" s="17">
        <v>164</v>
      </c>
      <c r="C97" s="30">
        <v>3515.85</v>
      </c>
      <c r="D97" s="35">
        <f>+C97*100/$C$12</f>
        <v>5.2144598300296781E-2</v>
      </c>
      <c r="E97" s="30">
        <v>3459.4212400000001</v>
      </c>
      <c r="F97" s="35">
        <f>+E97*100/$E$12</f>
        <v>5.5315629087712335E-2</v>
      </c>
    </row>
    <row r="98" spans="1:6" ht="15" customHeight="1">
      <c r="A98" s="27" t="s">
        <v>93</v>
      </c>
      <c r="B98" s="17">
        <v>160</v>
      </c>
      <c r="C98" s="30">
        <v>3097.65</v>
      </c>
      <c r="D98" s="35">
        <f>+C98*100/$C$12</f>
        <v>4.5942151947584317E-2</v>
      </c>
      <c r="E98" s="30">
        <v>2925.4196499999998</v>
      </c>
      <c r="F98" s="35">
        <f>+E98*100/$E$12</f>
        <v>4.6777023397504842E-2</v>
      </c>
    </row>
    <row r="99" spans="1:6" ht="15" customHeight="1">
      <c r="A99" s="27" t="s">
        <v>94</v>
      </c>
      <c r="B99" s="17">
        <v>160</v>
      </c>
      <c r="C99" s="30">
        <v>3264.5</v>
      </c>
      <c r="D99" s="35">
        <f>+C99*100/$C$12</f>
        <v>4.8416753033069908E-2</v>
      </c>
      <c r="E99" s="30">
        <v>2958.2358099999997</v>
      </c>
      <c r="F99" s="35">
        <f>+E99*100/$E$12</f>
        <v>4.7301748895994013E-2</v>
      </c>
    </row>
    <row r="100" spans="1:6" ht="15" customHeight="1">
      <c r="A100" s="27" t="s">
        <v>95</v>
      </c>
      <c r="B100" s="17">
        <v>158</v>
      </c>
      <c r="C100" s="30">
        <v>2894</v>
      </c>
      <c r="D100" s="35">
        <f>+C100*100/$C$12</f>
        <v>4.2921759313127375E-2</v>
      </c>
      <c r="E100" s="30">
        <v>2718.0502999999999</v>
      </c>
      <c r="F100" s="35">
        <f>+E100*100/$E$12</f>
        <v>4.3461218454143857E-2</v>
      </c>
    </row>
    <row r="101" spans="1:6" ht="15" customHeight="1">
      <c r="A101" s="27" t="s">
        <v>96</v>
      </c>
      <c r="B101" s="17">
        <v>157</v>
      </c>
      <c r="C101" s="30">
        <v>3145.1</v>
      </c>
      <c r="D101" s="35">
        <f>+C101*100/$C$12</f>
        <v>4.6645896757331343E-2</v>
      </c>
      <c r="E101" s="30">
        <v>3062.9110700000001</v>
      </c>
      <c r="F101" s="35">
        <f>+E101*100/$E$12</f>
        <v>4.8975490673916343E-2</v>
      </c>
    </row>
    <row r="102" spans="1:6" ht="15" customHeight="1">
      <c r="A102" s="27" t="s">
        <v>97</v>
      </c>
      <c r="B102" s="17">
        <v>157</v>
      </c>
      <c r="C102" s="30">
        <v>2884.45</v>
      </c>
      <c r="D102" s="35">
        <f>+C102*100/$C$12</f>
        <v>4.2780120473652476E-2</v>
      </c>
      <c r="E102" s="30">
        <v>2678.1849899999997</v>
      </c>
      <c r="F102" s="35">
        <f>+E102*100/$E$12</f>
        <v>4.2823778099691193E-2</v>
      </c>
    </row>
    <row r="103" spans="1:6" ht="15" customHeight="1">
      <c r="A103" s="27" t="s">
        <v>98</v>
      </c>
      <c r="B103" s="17">
        <v>147</v>
      </c>
      <c r="C103" s="30">
        <v>2687.95</v>
      </c>
      <c r="D103" s="35">
        <f>+C103*100/$C$12</f>
        <v>3.9865771577650561E-2</v>
      </c>
      <c r="E103" s="30">
        <v>2420.7464700000005</v>
      </c>
      <c r="F103" s="35">
        <f>+E103*100/$E$12</f>
        <v>3.8707374604056308E-2</v>
      </c>
    </row>
    <row r="104" spans="1:6" ht="15" customHeight="1">
      <c r="A104" s="27" t="s">
        <v>99</v>
      </c>
      <c r="B104" s="17">
        <v>137</v>
      </c>
      <c r="C104" s="30">
        <v>2393.6</v>
      </c>
      <c r="D104" s="35">
        <f>+C104*100/$C$12</f>
        <v>3.5500180750484341E-2</v>
      </c>
      <c r="E104" s="30">
        <v>2324.9216900000006</v>
      </c>
      <c r="F104" s="35">
        <f>+E104*100/$E$12</f>
        <v>3.7175150679833763E-2</v>
      </c>
    </row>
    <row r="105" spans="1:6" ht="15" customHeight="1">
      <c r="A105" s="27" t="s">
        <v>100</v>
      </c>
      <c r="B105" s="17">
        <v>137</v>
      </c>
      <c r="C105" s="30">
        <v>2659.15</v>
      </c>
      <c r="D105" s="35">
        <f>+C105*100/$C$12</f>
        <v>3.9438630365412113E-2</v>
      </c>
      <c r="E105" s="30">
        <v>2508.5432299999998</v>
      </c>
      <c r="F105" s="35">
        <f>+E105*100/$E$12</f>
        <v>4.0111231687174308E-2</v>
      </c>
    </row>
    <row r="106" spans="1:6" ht="15" customHeight="1">
      <c r="A106" s="27" t="s">
        <v>101</v>
      </c>
      <c r="B106" s="17">
        <v>133</v>
      </c>
      <c r="C106" s="30">
        <v>2619.8000000000002</v>
      </c>
      <c r="D106" s="35">
        <f>+C106*100/$C$12</f>
        <v>3.8855019021607158E-2</v>
      </c>
      <c r="E106" s="30">
        <v>2505.8501199999996</v>
      </c>
      <c r="F106" s="35">
        <f>+E106*100/$E$12</f>
        <v>4.0068169260393229E-2</v>
      </c>
    </row>
    <row r="107" spans="1:6" ht="15" customHeight="1">
      <c r="A107" s="27" t="s">
        <v>102</v>
      </c>
      <c r="B107" s="17">
        <v>132</v>
      </c>
      <c r="C107" s="30">
        <v>2426</v>
      </c>
      <c r="D107" s="35">
        <f>+C107*100/$C$12</f>
        <v>3.5980714614252597E-2</v>
      </c>
      <c r="E107" s="30">
        <v>2372.4269899999999</v>
      </c>
      <c r="F107" s="35">
        <f>+E107*100/$E$12</f>
        <v>3.7934753333629244E-2</v>
      </c>
    </row>
    <row r="108" spans="1:6" ht="15" customHeight="1">
      <c r="A108" s="27" t="s">
        <v>103</v>
      </c>
      <c r="B108" s="17">
        <v>128</v>
      </c>
      <c r="C108" s="30">
        <v>2156.4</v>
      </c>
      <c r="D108" s="35">
        <f>+C108*100/$C$12</f>
        <v>3.198219826635379E-2</v>
      </c>
      <c r="E108" s="30">
        <v>2121.8040299999998</v>
      </c>
      <c r="F108" s="35">
        <f>+E108*100/$E$12</f>
        <v>3.3927329624736088E-2</v>
      </c>
    </row>
    <row r="109" spans="1:6" ht="15" customHeight="1">
      <c r="A109" s="27" t="s">
        <v>104</v>
      </c>
      <c r="B109" s="17">
        <v>125</v>
      </c>
      <c r="C109" s="30">
        <v>2305.6999999999998</v>
      </c>
      <c r="D109" s="35">
        <f>+C109*100/$C$12</f>
        <v>3.4196510175631571E-2</v>
      </c>
      <c r="E109" s="30">
        <v>2143.2206900000001</v>
      </c>
      <c r="F109" s="35">
        <f>+E109*100/$E$12</f>
        <v>3.4269778820329756E-2</v>
      </c>
    </row>
    <row r="110" spans="1:6" ht="15" customHeight="1">
      <c r="A110" s="27" t="s">
        <v>105</v>
      </c>
      <c r="B110" s="17">
        <v>121</v>
      </c>
      <c r="C110" s="30">
        <v>2238.1</v>
      </c>
      <c r="D110" s="35">
        <f>+C110*100/$C$12</f>
        <v>3.3193914830238556E-2</v>
      </c>
      <c r="E110" s="30">
        <v>2151.2106800000001</v>
      </c>
      <c r="F110" s="35">
        <f>+E110*100/$E$12</f>
        <v>3.4397537567412706E-2</v>
      </c>
    </row>
    <row r="111" spans="1:6" ht="15" customHeight="1">
      <c r="A111" s="27" t="s">
        <v>106</v>
      </c>
      <c r="B111" s="17">
        <v>120</v>
      </c>
      <c r="C111" s="30">
        <v>2228.4499999999998</v>
      </c>
      <c r="D111" s="35">
        <f>+C111*100/$C$12</f>
        <v>3.305079286155449E-2</v>
      </c>
      <c r="E111" s="30">
        <v>1911.86979</v>
      </c>
      <c r="F111" s="35">
        <f>+E111*100/$E$12</f>
        <v>3.0570512473248983E-2</v>
      </c>
    </row>
    <row r="112" spans="1:6" ht="15" customHeight="1">
      <c r="A112" s="27" t="s">
        <v>107</v>
      </c>
      <c r="B112" s="17">
        <v>118</v>
      </c>
      <c r="C112" s="30">
        <v>2064.15</v>
      </c>
      <c r="D112" s="35">
        <f>+C112*100/$C$12</f>
        <v>3.0614011570902513E-2</v>
      </c>
      <c r="E112" s="30">
        <v>2026.1674600000001</v>
      </c>
      <c r="F112" s="35">
        <f>+E112*100/$E$12</f>
        <v>3.2398115150311164E-2</v>
      </c>
    </row>
    <row r="113" spans="1:6" ht="15" customHeight="1">
      <c r="A113" s="27" t="s">
        <v>108</v>
      </c>
      <c r="B113" s="17">
        <v>116</v>
      </c>
      <c r="C113" s="30">
        <v>1903.85</v>
      </c>
      <c r="D113" s="35">
        <f>+C113*100/$C$12</f>
        <v>2.8236555448616984E-2</v>
      </c>
      <c r="E113" s="30">
        <v>1875.02946</v>
      </c>
      <c r="F113" s="35">
        <f>+E113*100/$E$12</f>
        <v>2.9981441097324577E-2</v>
      </c>
    </row>
    <row r="114" spans="1:6" ht="15" customHeight="1">
      <c r="A114" s="27" t="s">
        <v>109</v>
      </c>
      <c r="B114" s="17">
        <v>115</v>
      </c>
      <c r="C114" s="30">
        <v>2255.6999999999998</v>
      </c>
      <c r="D114" s="35">
        <f>+C114*100/$C$12</f>
        <v>3.3454945571050936E-2</v>
      </c>
      <c r="E114" s="30">
        <v>2073.5151900000001</v>
      </c>
      <c r="F114" s="35">
        <f>+E114*100/$E$12</f>
        <v>3.3155198283334054E-2</v>
      </c>
    </row>
    <row r="115" spans="1:6" ht="15" customHeight="1">
      <c r="A115" s="27" t="s">
        <v>110</v>
      </c>
      <c r="B115" s="17">
        <v>112</v>
      </c>
      <c r="C115" s="30">
        <v>2131.15</v>
      </c>
      <c r="D115" s="35">
        <f>+C115*100/$C$12</f>
        <v>3.1607708141040566E-2</v>
      </c>
      <c r="E115" s="30">
        <v>2075.51431</v>
      </c>
      <c r="F115" s="35">
        <f>+E115*100/$E$12</f>
        <v>3.3187163913637532E-2</v>
      </c>
    </row>
    <row r="116" spans="1:6" ht="15" customHeight="1">
      <c r="A116" s="27" t="s">
        <v>111</v>
      </c>
      <c r="B116" s="17">
        <v>112</v>
      </c>
      <c r="C116" s="30">
        <v>1818.75</v>
      </c>
      <c r="D116" s="35">
        <f>+C116*100/$C$12</f>
        <v>2.6974412491620737E-2</v>
      </c>
      <c r="E116" s="30">
        <v>1766.5867900000001</v>
      </c>
      <c r="F116" s="35">
        <f>+E116*100/$E$12</f>
        <v>2.8247458996029165E-2</v>
      </c>
    </row>
    <row r="117" spans="1:6" ht="15" customHeight="1">
      <c r="A117" s="27" t="s">
        <v>112</v>
      </c>
      <c r="B117" s="17">
        <v>111</v>
      </c>
      <c r="C117" s="30">
        <v>2293.3000000000002</v>
      </c>
      <c r="D117" s="35">
        <f>+C117*100/$C$12</f>
        <v>3.4012602153695587E-2</v>
      </c>
      <c r="E117" s="30">
        <v>1935.7426499999999</v>
      </c>
      <c r="F117" s="35">
        <f>+E117*100/$E$12</f>
        <v>3.0952235940097699E-2</v>
      </c>
    </row>
    <row r="118" spans="1:6" ht="15" customHeight="1">
      <c r="A118" s="27" t="s">
        <v>113</v>
      </c>
      <c r="B118" s="17">
        <v>111</v>
      </c>
      <c r="C118" s="30">
        <v>2454</v>
      </c>
      <c r="D118" s="35">
        <f>+C118*100/$C$12</f>
        <v>3.6395990792817752E-2</v>
      </c>
      <c r="E118" s="30">
        <v>2397.08502</v>
      </c>
      <c r="F118" s="35">
        <f>+E118*100/$E$12</f>
        <v>3.8329031551541118E-2</v>
      </c>
    </row>
    <row r="119" spans="1:6" ht="15" customHeight="1">
      <c r="A119" s="27" t="s">
        <v>114</v>
      </c>
      <c r="B119" s="17">
        <v>110</v>
      </c>
      <c r="C119" s="30">
        <v>2081.1999999999998</v>
      </c>
      <c r="D119" s="35">
        <f>+C119*100/$C$12</f>
        <v>3.0866885101064508E-2</v>
      </c>
      <c r="E119" s="30">
        <v>1992.03559</v>
      </c>
      <c r="F119" s="35">
        <f>+E119*100/$E$12</f>
        <v>3.1852351645375865E-2</v>
      </c>
    </row>
    <row r="120" spans="1:6" ht="15" customHeight="1">
      <c r="A120" s="27" t="s">
        <v>115</v>
      </c>
      <c r="B120" s="17">
        <v>109</v>
      </c>
      <c r="C120" s="30">
        <v>2236.6</v>
      </c>
      <c r="D120" s="35">
        <f>+C120*100/$C$12</f>
        <v>3.3171667892101138E-2</v>
      </c>
      <c r="E120" s="30">
        <v>1971.2301500000003</v>
      </c>
      <c r="F120" s="35">
        <f>+E120*100/$E$12</f>
        <v>3.151967576631852E-2</v>
      </c>
    </row>
    <row r="121" spans="1:6" ht="15" customHeight="1">
      <c r="A121" s="27" t="s">
        <v>116</v>
      </c>
      <c r="B121" s="17">
        <v>106</v>
      </c>
      <c r="C121" s="30">
        <v>2224.4</v>
      </c>
      <c r="D121" s="35">
        <f>+C121*100/$C$12</f>
        <v>3.2990726128583461E-2</v>
      </c>
      <c r="E121" s="30">
        <v>2078.1899400000002</v>
      </c>
      <c r="F121" s="35">
        <f>+E121*100/$E$12</f>
        <v>3.3229946837828615E-2</v>
      </c>
    </row>
    <row r="122" spans="1:6" ht="15" customHeight="1">
      <c r="A122" s="27" t="s">
        <v>117</v>
      </c>
      <c r="B122" s="17">
        <v>106</v>
      </c>
      <c r="C122" s="30">
        <v>1913.6</v>
      </c>
      <c r="D122" s="35">
        <f>+C122*100/$C$12</f>
        <v>2.8381160546510208E-2</v>
      </c>
      <c r="E122" s="30">
        <v>1885.3625900000002</v>
      </c>
      <c r="F122" s="35">
        <f>+E122*100/$E$12</f>
        <v>3.0146666303144012E-2</v>
      </c>
    </row>
    <row r="123" spans="1:6" ht="15" customHeight="1">
      <c r="A123" s="27" t="s">
        <v>118</v>
      </c>
      <c r="B123" s="17">
        <v>103</v>
      </c>
      <c r="C123" s="30">
        <v>2174.25</v>
      </c>
      <c r="D123" s="35">
        <f>+C123*100/$C$12</f>
        <v>3.2246936830189081E-2</v>
      </c>
      <c r="E123" s="30">
        <v>2061.9232699999998</v>
      </c>
      <c r="F123" s="35">
        <f>+E123*100/$E$12</f>
        <v>3.2969845213369542E-2</v>
      </c>
    </row>
    <row r="124" spans="1:6" ht="15" customHeight="1">
      <c r="A124" s="27" t="s">
        <v>119</v>
      </c>
      <c r="B124" s="17">
        <v>103</v>
      </c>
      <c r="C124" s="30">
        <v>1905.5</v>
      </c>
      <c r="D124" s="35">
        <f>+C124*100/$C$12</f>
        <v>2.8261027080568147E-2</v>
      </c>
      <c r="E124" s="30">
        <v>1840.6583500000002</v>
      </c>
      <c r="F124" s="35">
        <f>+E124*100/$E$12</f>
        <v>2.9431852180511156E-2</v>
      </c>
    </row>
    <row r="125" spans="1:6" ht="15" customHeight="1">
      <c r="A125" s="27" t="s">
        <v>120</v>
      </c>
      <c r="B125" s="17">
        <v>103</v>
      </c>
      <c r="C125" s="30">
        <v>1581.95</v>
      </c>
      <c r="D125" s="35">
        <f>+C125*100/$C$12</f>
        <v>2.3462362524326832E-2</v>
      </c>
      <c r="E125" s="30">
        <v>1565.3801799999999</v>
      </c>
      <c r="F125" s="35">
        <f>+E125*100/$E$12</f>
        <v>2.5030195345085052E-2</v>
      </c>
    </row>
    <row r="126" spans="1:6" ht="15" customHeight="1">
      <c r="A126" s="27" t="s">
        <v>121</v>
      </c>
      <c r="B126" s="17">
        <v>102</v>
      </c>
      <c r="C126" s="30">
        <v>2057.25</v>
      </c>
      <c r="D126" s="35">
        <f>+C126*100/$C$12</f>
        <v>3.0511675655470385E-2</v>
      </c>
      <c r="E126" s="30">
        <v>1837.49154</v>
      </c>
      <c r="F126" s="35">
        <f>+E126*100/$E$12</f>
        <v>2.9381215361460097E-2</v>
      </c>
    </row>
    <row r="127" spans="1:6" ht="15" customHeight="1">
      <c r="A127" s="27" t="s">
        <v>122</v>
      </c>
      <c r="B127" s="17">
        <v>93</v>
      </c>
      <c r="C127" s="30">
        <v>1942.35</v>
      </c>
      <c r="D127" s="35">
        <f>+C127*100/$C$12</f>
        <v>2.8807560194144075E-2</v>
      </c>
      <c r="E127" s="30">
        <v>1890.65815</v>
      </c>
      <c r="F127" s="35">
        <f>+E127*100/$E$12</f>
        <v>3.023134151684297E-2</v>
      </c>
    </row>
    <row r="128" spans="1:6" ht="15" customHeight="1">
      <c r="A128" s="27" t="s">
        <v>123</v>
      </c>
      <c r="B128" s="17">
        <v>91</v>
      </c>
      <c r="C128" s="30">
        <v>1744.5</v>
      </c>
      <c r="D128" s="35">
        <f>+C128*100/$C$12</f>
        <v>2.5873189053818489E-2</v>
      </c>
      <c r="E128" s="30">
        <v>1611.7469500000002</v>
      </c>
      <c r="F128" s="35">
        <f>+E128*100/$E$12</f>
        <v>2.5771593074178974E-2</v>
      </c>
    </row>
    <row r="129" spans="1:6" ht="15" customHeight="1">
      <c r="A129" s="27" t="s">
        <v>124</v>
      </c>
      <c r="B129" s="17">
        <v>88</v>
      </c>
      <c r="C129" s="30">
        <v>1727.2</v>
      </c>
      <c r="D129" s="35">
        <f>+C129*100/$C$12</f>
        <v>2.5616607700633589E-2</v>
      </c>
      <c r="E129" s="30">
        <v>1697.3715099999999</v>
      </c>
      <c r="F129" s="35">
        <f>+E129*100/$E$12</f>
        <v>2.714071700363677E-2</v>
      </c>
    </row>
    <row r="130" spans="1:6" ht="15" customHeight="1">
      <c r="A130" s="27" t="s">
        <v>125</v>
      </c>
      <c r="B130" s="17">
        <v>88</v>
      </c>
      <c r="C130" s="30">
        <v>1319</v>
      </c>
      <c r="D130" s="35">
        <f>+C130*100/$C$12</f>
        <v>1.9562474268837251E-2</v>
      </c>
      <c r="E130" s="30">
        <v>1293.22711</v>
      </c>
      <c r="F130" s="35">
        <f>+E130*100/$E$12</f>
        <v>2.06785083920379E-2</v>
      </c>
    </row>
    <row r="131" spans="1:6" ht="15" customHeight="1">
      <c r="A131" s="27" t="s">
        <v>126</v>
      </c>
      <c r="B131" s="17">
        <v>87</v>
      </c>
      <c r="C131" s="30">
        <v>1452.75</v>
      </c>
      <c r="D131" s="35">
        <f>+C131*100/$C$12</f>
        <v>2.154615958609046E-2</v>
      </c>
      <c r="E131" s="30">
        <v>1407.8039300000003</v>
      </c>
      <c r="F131" s="35">
        <f>+E131*100/$E$12</f>
        <v>2.251057463591909E-2</v>
      </c>
    </row>
    <row r="132" spans="1:6" ht="15" customHeight="1">
      <c r="A132" s="27" t="s">
        <v>127</v>
      </c>
      <c r="B132" s="17">
        <v>83</v>
      </c>
      <c r="C132" s="30">
        <v>1543.25</v>
      </c>
      <c r="D132" s="35">
        <f>+C132*100/$C$12</f>
        <v>2.2888391520381416E-2</v>
      </c>
      <c r="E132" s="30">
        <v>1458.0591499999998</v>
      </c>
      <c r="F132" s="35">
        <f>+E132*100/$E$12</f>
        <v>2.3314148099913126E-2</v>
      </c>
    </row>
    <row r="133" spans="1:6" ht="15" customHeight="1">
      <c r="A133" s="27" t="s">
        <v>128</v>
      </c>
      <c r="B133" s="17">
        <v>83</v>
      </c>
      <c r="C133" s="30">
        <v>1440.5</v>
      </c>
      <c r="D133" s="35">
        <f>+C133*100/$C$12</f>
        <v>2.1364476257968206E-2</v>
      </c>
      <c r="E133" s="30">
        <v>1414.0078800000001</v>
      </c>
      <c r="F133" s="35">
        <f>+E133*100/$E$12</f>
        <v>2.2609774870082734E-2</v>
      </c>
    </row>
    <row r="134" spans="1:6" ht="15" customHeight="1">
      <c r="A134" s="27" t="s">
        <v>129</v>
      </c>
      <c r="B134" s="17">
        <v>80</v>
      </c>
      <c r="C134" s="30">
        <v>1571.6</v>
      </c>
      <c r="D134" s="35">
        <f>+C134*100/$C$12</f>
        <v>2.3308858651178641E-2</v>
      </c>
      <c r="E134" s="30">
        <v>1550.47227</v>
      </c>
      <c r="F134" s="35">
        <f>+E134*100/$E$12</f>
        <v>2.4791820090144145E-2</v>
      </c>
    </row>
    <row r="135" spans="1:6" ht="15" customHeight="1">
      <c r="A135" s="27" t="s">
        <v>130</v>
      </c>
      <c r="B135" s="17">
        <v>78</v>
      </c>
      <c r="C135" s="30">
        <v>1480.25</v>
      </c>
      <c r="D135" s="35">
        <f>+C135*100/$C$12</f>
        <v>2.1954020118609814E-2</v>
      </c>
      <c r="E135" s="30">
        <v>1444.1914999999999</v>
      </c>
      <c r="F135" s="35">
        <f>+E135*100/$E$12</f>
        <v>2.3092406447046878E-2</v>
      </c>
    </row>
    <row r="136" spans="1:6" ht="15" customHeight="1">
      <c r="A136" s="27" t="s">
        <v>131</v>
      </c>
      <c r="B136" s="17">
        <v>77</v>
      </c>
      <c r="C136" s="30">
        <v>1362.5</v>
      </c>
      <c r="D136" s="35">
        <f>+C136*100/$C$12</f>
        <v>2.0207635474822409E-2</v>
      </c>
      <c r="E136" s="30">
        <v>1326.0099499999999</v>
      </c>
      <c r="F136" s="35">
        <f>+E136*100/$E$12</f>
        <v>2.1202701108702211E-2</v>
      </c>
    </row>
    <row r="137" spans="1:6" ht="15" customHeight="1">
      <c r="A137" s="27" t="s">
        <v>132</v>
      </c>
      <c r="B137" s="17">
        <v>76</v>
      </c>
      <c r="C137" s="30">
        <v>1391</v>
      </c>
      <c r="D137" s="35">
        <f>+C137*100/$C$12</f>
        <v>2.0630327299433371E-2</v>
      </c>
      <c r="E137" s="30">
        <v>1376.1083700000001</v>
      </c>
      <c r="F137" s="35">
        <f>+E137*100/$E$12</f>
        <v>2.2003767364108692E-2</v>
      </c>
    </row>
    <row r="138" spans="1:6" ht="15" customHeight="1">
      <c r="A138" s="27" t="s">
        <v>133</v>
      </c>
      <c r="B138" s="17">
        <v>75</v>
      </c>
      <c r="C138" s="30">
        <v>1556.1</v>
      </c>
      <c r="D138" s="35">
        <f>+C138*100/$C$12</f>
        <v>2.3078973623758641E-2</v>
      </c>
      <c r="E138" s="30">
        <v>1478.10961</v>
      </c>
      <c r="F138" s="35">
        <f>+E138*100/$E$12</f>
        <v>2.3634751961499532E-2</v>
      </c>
    </row>
    <row r="139" spans="1:6" ht="15" customHeight="1">
      <c r="A139" s="27" t="s">
        <v>134</v>
      </c>
      <c r="B139" s="17">
        <v>75</v>
      </c>
      <c r="C139" s="30">
        <v>1303</v>
      </c>
      <c r="D139" s="35">
        <f>+C139*100/$C$12</f>
        <v>1.9325173595371448E-2</v>
      </c>
      <c r="E139" s="30">
        <v>1288.9649399999998</v>
      </c>
      <c r="F139" s="35">
        <f>+E139*100/$E$12</f>
        <v>2.0610356930139382E-2</v>
      </c>
    </row>
    <row r="140" spans="1:6" ht="15" customHeight="1">
      <c r="A140" s="27" t="s">
        <v>135</v>
      </c>
      <c r="B140" s="17">
        <v>74</v>
      </c>
      <c r="C140" s="30">
        <v>1432</v>
      </c>
      <c r="D140" s="35">
        <f>+C140*100/$C$12</f>
        <v>2.1238410275189495E-2</v>
      </c>
      <c r="E140" s="30">
        <v>1301.4344900000001</v>
      </c>
      <c r="F140" s="35">
        <f>+E140*100/$E$12</f>
        <v>2.0809743172761484E-2</v>
      </c>
    </row>
    <row r="141" spans="1:6" ht="15" customHeight="1">
      <c r="A141" s="27" t="s">
        <v>136</v>
      </c>
      <c r="B141" s="17">
        <v>73</v>
      </c>
      <c r="C141" s="30">
        <v>1355.3</v>
      </c>
      <c r="D141" s="35">
        <f>+C141*100/$C$12</f>
        <v>2.0100850171762795E-2</v>
      </c>
      <c r="E141" s="30">
        <v>1280.22658</v>
      </c>
      <c r="F141" s="35">
        <f>+E141*100/$E$12</f>
        <v>2.0470631858498529E-2</v>
      </c>
    </row>
    <row r="142" spans="1:6" ht="15" customHeight="1">
      <c r="A142" s="27" t="s">
        <v>137</v>
      </c>
      <c r="B142" s="17">
        <v>72</v>
      </c>
      <c r="C142" s="30">
        <v>1225.5</v>
      </c>
      <c r="D142" s="35">
        <f>+C142*100/$C$12</f>
        <v>1.8175748458271457E-2</v>
      </c>
      <c r="E142" s="30">
        <v>1211.3187800000001</v>
      </c>
      <c r="F142" s="35">
        <f>+E142*100/$E$12</f>
        <v>1.9368806425395083E-2</v>
      </c>
    </row>
    <row r="143" spans="1:6" ht="15" customHeight="1">
      <c r="A143" s="27" t="s">
        <v>138</v>
      </c>
      <c r="B143" s="17">
        <v>72</v>
      </c>
      <c r="C143" s="30">
        <v>1366.85</v>
      </c>
      <c r="D143" s="35">
        <f>+C143*100/$C$12</f>
        <v>2.0272151595420923E-2</v>
      </c>
      <c r="E143" s="30">
        <v>1309.3847000000001</v>
      </c>
      <c r="F143" s="35">
        <f>+E143*100/$E$12</f>
        <v>2.0936865843584139E-2</v>
      </c>
    </row>
    <row r="144" spans="1:6" ht="15" customHeight="1">
      <c r="A144" s="27" t="s">
        <v>139</v>
      </c>
      <c r="B144" s="17">
        <v>71</v>
      </c>
      <c r="C144" s="30">
        <v>1202.7</v>
      </c>
      <c r="D144" s="35">
        <f>+C144*100/$C$12</f>
        <v>1.7837594998582687E-2</v>
      </c>
      <c r="E144" s="30">
        <v>1168.0403200000001</v>
      </c>
      <c r="F144" s="35">
        <f>+E144*100/$E$12</f>
        <v>1.8676790312073366E-2</v>
      </c>
    </row>
    <row r="145" spans="1:6" ht="15" customHeight="1">
      <c r="A145" s="27" t="s">
        <v>140</v>
      </c>
      <c r="B145" s="17">
        <v>71</v>
      </c>
      <c r="C145" s="30">
        <v>1336.1</v>
      </c>
      <c r="D145" s="35">
        <f>+C145*100/$C$12</f>
        <v>1.981608936360383E-2</v>
      </c>
      <c r="E145" s="30">
        <v>1313.1707699999999</v>
      </c>
      <c r="F145" s="35">
        <f>+E145*100/$E$12</f>
        <v>2.099740453757103E-2</v>
      </c>
    </row>
    <row r="146" spans="1:6" ht="15" customHeight="1">
      <c r="A146" s="27" t="s">
        <v>141</v>
      </c>
      <c r="B146" s="17">
        <v>70</v>
      </c>
      <c r="C146" s="30">
        <v>1310.2</v>
      </c>
      <c r="D146" s="35">
        <f>+C146*100/$C$12</f>
        <v>1.9431958898431061E-2</v>
      </c>
      <c r="E146" s="30">
        <v>1129.9593200000002</v>
      </c>
      <c r="F146" s="35">
        <f>+E146*100/$E$12</f>
        <v>1.8067880808098312E-2</v>
      </c>
    </row>
    <row r="147" spans="1:6" ht="15" customHeight="1">
      <c r="A147" s="27" t="s">
        <v>142</v>
      </c>
      <c r="B147" s="17">
        <v>70</v>
      </c>
      <c r="C147" s="30">
        <v>1159.5999999999999</v>
      </c>
      <c r="D147" s="35">
        <f>+C147*100/$C$12</f>
        <v>1.7198366309434172E-2</v>
      </c>
      <c r="E147" s="30">
        <v>1091.0220099999999</v>
      </c>
      <c r="F147" s="35">
        <f>+E147*100/$E$12</f>
        <v>1.7445279035082289E-2</v>
      </c>
    </row>
    <row r="148" spans="1:6" ht="15" customHeight="1">
      <c r="A148" s="27" t="s">
        <v>143</v>
      </c>
      <c r="B148" s="17">
        <v>67</v>
      </c>
      <c r="C148" s="30">
        <v>1362.8</v>
      </c>
      <c r="D148" s="35">
        <f>+C148*100/$C$12</f>
        <v>2.0212084862449891E-2</v>
      </c>
      <c r="E148" s="30">
        <v>1326.97306</v>
      </c>
      <c r="F148" s="35">
        <f>+E148*100/$E$12</f>
        <v>2.1218101093796446E-2</v>
      </c>
    </row>
    <row r="149" spans="1:6" ht="15" customHeight="1">
      <c r="A149" s="27" t="s">
        <v>144</v>
      </c>
      <c r="B149" s="17">
        <v>66</v>
      </c>
      <c r="C149" s="30">
        <v>1332.15</v>
      </c>
      <c r="D149" s="35">
        <f>+C149*100/$C$12</f>
        <v>1.9757505759841962E-2</v>
      </c>
      <c r="E149" s="30">
        <v>1190.0769499999999</v>
      </c>
      <c r="F149" s="35">
        <f>+E149*100/$E$12</f>
        <v>1.9029152735396852E-2</v>
      </c>
    </row>
    <row r="150" spans="1:6" ht="15" customHeight="1">
      <c r="A150" s="27" t="s">
        <v>145</v>
      </c>
      <c r="B150" s="17">
        <v>66</v>
      </c>
      <c r="C150" s="30">
        <v>1239.6500000000001</v>
      </c>
      <c r="D150" s="35">
        <f>+C150*100/$C$12</f>
        <v>1.838561124136778E-2</v>
      </c>
      <c r="E150" s="30">
        <v>1120.0780300000004</v>
      </c>
      <c r="F150" s="35">
        <f>+E150*100/$E$12</f>
        <v>1.7909880456412862E-2</v>
      </c>
    </row>
    <row r="151" spans="1:6" ht="15" customHeight="1">
      <c r="A151" s="27" t="s">
        <v>260</v>
      </c>
      <c r="B151" s="17">
        <v>65</v>
      </c>
      <c r="C151" s="30">
        <v>1248.95</v>
      </c>
      <c r="D151" s="35">
        <f>+C151*100/$C$12</f>
        <v>1.8523542257819776E-2</v>
      </c>
      <c r="E151" s="30">
        <v>1088.3677499999999</v>
      </c>
      <c r="F151" s="35">
        <f>+E151*100/$E$12</f>
        <v>1.7402837814000361E-2</v>
      </c>
    </row>
    <row r="152" spans="1:6" ht="15" customHeight="1">
      <c r="A152" s="27" t="s">
        <v>146</v>
      </c>
      <c r="B152" s="17">
        <v>65</v>
      </c>
      <c r="C152" s="30">
        <v>1159</v>
      </c>
      <c r="D152" s="35">
        <f>+C152*100/$C$12</f>
        <v>1.7189467534179208E-2</v>
      </c>
      <c r="E152" s="30">
        <v>1131.24944</v>
      </c>
      <c r="F152" s="35">
        <f>+E152*100/$E$12</f>
        <v>1.8088509634265382E-2</v>
      </c>
    </row>
    <row r="153" spans="1:6" ht="15" customHeight="1">
      <c r="A153" s="27" t="s">
        <v>147</v>
      </c>
      <c r="B153" s="17">
        <v>65</v>
      </c>
      <c r="C153" s="30">
        <v>1088.1500000000001</v>
      </c>
      <c r="D153" s="35">
        <f>+C153*100/$C$12</f>
        <v>1.6138670489488444E-2</v>
      </c>
      <c r="E153" s="30">
        <v>1057.08673</v>
      </c>
      <c r="F153" s="35">
        <f>+E153*100/$E$12</f>
        <v>1.6902658974893358E-2</v>
      </c>
    </row>
    <row r="154" spans="1:6" ht="15" customHeight="1">
      <c r="A154" s="27" t="s">
        <v>148</v>
      </c>
      <c r="B154" s="17">
        <v>64</v>
      </c>
      <c r="C154" s="30">
        <v>1235.8</v>
      </c>
      <c r="D154" s="35">
        <f>+C154*100/$C$12</f>
        <v>1.8328510766815069E-2</v>
      </c>
      <c r="E154" s="30">
        <v>1202.28044</v>
      </c>
      <c r="F154" s="35">
        <f>+E154*100/$E$12</f>
        <v>1.9224284718345426E-2</v>
      </c>
    </row>
    <row r="155" spans="1:6" ht="15" customHeight="1">
      <c r="A155" s="27" t="s">
        <v>149</v>
      </c>
      <c r="B155" s="17">
        <v>64</v>
      </c>
      <c r="C155" s="30">
        <v>1224.4000000000001</v>
      </c>
      <c r="D155" s="35">
        <f>+C155*100/$C$12</f>
        <v>1.8159434036970686E-2</v>
      </c>
      <c r="E155" s="30">
        <v>1158.25944</v>
      </c>
      <c r="F155" s="35">
        <f>+E155*100/$E$12</f>
        <v>1.8520395501295299E-2</v>
      </c>
    </row>
    <row r="156" spans="1:6" ht="15" customHeight="1">
      <c r="A156" s="27" t="s">
        <v>150</v>
      </c>
      <c r="B156" s="17">
        <v>63</v>
      </c>
      <c r="C156" s="30">
        <v>1026.5</v>
      </c>
      <c r="D156" s="35">
        <f>+C156*100/$C$12</f>
        <v>1.5224321332040516E-2</v>
      </c>
      <c r="E156" s="30">
        <v>919.74028999999996</v>
      </c>
      <c r="F156" s="35">
        <f>+E156*100/$E$12</f>
        <v>1.4706509907034327E-2</v>
      </c>
    </row>
    <row r="157" spans="1:6" ht="15" customHeight="1">
      <c r="A157" s="27" t="s">
        <v>151</v>
      </c>
      <c r="B157" s="17">
        <v>63</v>
      </c>
      <c r="C157" s="30">
        <v>1078</v>
      </c>
      <c r="D157" s="35">
        <f>+C157*100/$C$12</f>
        <v>1.5988132874758573E-2</v>
      </c>
      <c r="E157" s="30">
        <v>1005.2498300000001</v>
      </c>
      <c r="F157" s="35">
        <f>+E157*100/$E$12</f>
        <v>1.6073794683866219E-2</v>
      </c>
    </row>
    <row r="158" spans="1:6" ht="15" customHeight="1">
      <c r="A158" s="27" t="s">
        <v>152</v>
      </c>
      <c r="B158" s="17">
        <v>62</v>
      </c>
      <c r="C158" s="30">
        <v>1226.5999999999999</v>
      </c>
      <c r="D158" s="35">
        <f>+C158*100/$C$12</f>
        <v>1.8192062879572229E-2</v>
      </c>
      <c r="E158" s="30">
        <v>1151.5351099999998</v>
      </c>
      <c r="F158" s="35">
        <f>+E158*100/$E$12</f>
        <v>1.8412874468631643E-2</v>
      </c>
    </row>
    <row r="159" spans="1:6" ht="15" customHeight="1">
      <c r="A159" s="27" t="s">
        <v>153</v>
      </c>
      <c r="B159" s="17">
        <v>60</v>
      </c>
      <c r="C159" s="30">
        <v>1114.3</v>
      </c>
      <c r="D159" s="35">
        <f>+C159*100/$C$12</f>
        <v>1.6526508777684117E-2</v>
      </c>
      <c r="E159" s="30">
        <v>1068.9594600000003</v>
      </c>
      <c r="F159" s="35">
        <f>+E159*100/$E$12</f>
        <v>1.709250215482902E-2</v>
      </c>
    </row>
    <row r="160" spans="1:6" ht="15" customHeight="1">
      <c r="A160" s="27" t="s">
        <v>154</v>
      </c>
      <c r="B160" s="17">
        <v>59</v>
      </c>
      <c r="C160" s="30">
        <v>1193.5999999999999</v>
      </c>
      <c r="D160" s="35">
        <f>+C160*100/$C$12</f>
        <v>1.7702630240549008E-2</v>
      </c>
      <c r="E160" s="30">
        <v>1088.5953400000001</v>
      </c>
      <c r="F160" s="35">
        <f>+E160*100/$E$12</f>
        <v>1.7406476944118E-2</v>
      </c>
    </row>
    <row r="161" spans="1:6" ht="15" customHeight="1">
      <c r="A161" s="27" t="s">
        <v>155</v>
      </c>
      <c r="B161" s="17">
        <v>57</v>
      </c>
      <c r="C161" s="30">
        <v>941.3</v>
      </c>
      <c r="D161" s="35">
        <f>+C161*100/$C$12</f>
        <v>1.3960695245835106E-2</v>
      </c>
      <c r="E161" s="30">
        <v>904.54774999999995</v>
      </c>
      <c r="F161" s="35">
        <f>+E161*100/$E$12</f>
        <v>1.4463583460892649E-2</v>
      </c>
    </row>
    <row r="162" spans="1:6" ht="15" customHeight="1">
      <c r="A162" s="27" t="s">
        <v>156</v>
      </c>
      <c r="B162" s="17">
        <v>56</v>
      </c>
      <c r="C162" s="30">
        <v>1031.7</v>
      </c>
      <c r="D162" s="35">
        <f>+C162*100/$C$12</f>
        <v>1.5301444050916902E-2</v>
      </c>
      <c r="E162" s="30">
        <v>1012.3111</v>
      </c>
      <c r="F162" s="35">
        <f>+E162*100/$E$12</f>
        <v>1.6186703336820027E-2</v>
      </c>
    </row>
    <row r="163" spans="1:6" ht="15" customHeight="1">
      <c r="A163" s="27" t="s">
        <v>157</v>
      </c>
      <c r="B163" s="17">
        <v>54</v>
      </c>
      <c r="C163" s="30">
        <v>1014.45</v>
      </c>
      <c r="D163" s="35">
        <f>+C163*100/$C$12</f>
        <v>1.5045604262336582E-2</v>
      </c>
      <c r="E163" s="30">
        <v>971.47332999999981</v>
      </c>
      <c r="F163" s="35">
        <f>+E163*100/$E$12</f>
        <v>1.5533713492169214E-2</v>
      </c>
    </row>
    <row r="164" spans="1:6" ht="15" customHeight="1">
      <c r="A164" s="27" t="s">
        <v>158</v>
      </c>
      <c r="B164" s="17">
        <v>52</v>
      </c>
      <c r="C164" s="30">
        <v>833.7</v>
      </c>
      <c r="D164" s="35">
        <f>+C164*100/$C$12</f>
        <v>1.2364848216777571E-2</v>
      </c>
      <c r="E164" s="30">
        <v>825.36300000000006</v>
      </c>
      <c r="F164" s="35">
        <f>+E164*100/$E$12</f>
        <v>1.3197431131781314E-2</v>
      </c>
    </row>
    <row r="165" spans="1:6" ht="15" customHeight="1">
      <c r="A165" s="27" t="s">
        <v>159</v>
      </c>
      <c r="B165" s="17">
        <v>51</v>
      </c>
      <c r="C165" s="30">
        <v>1013.8</v>
      </c>
      <c r="D165" s="35">
        <f>+C165*100/$C$12</f>
        <v>1.5035963922477033E-2</v>
      </c>
      <c r="E165" s="30">
        <v>991.34969000000001</v>
      </c>
      <c r="F165" s="35">
        <f>+E165*100/$E$12</f>
        <v>1.5851533520751176E-2</v>
      </c>
    </row>
    <row r="166" spans="1:6" ht="15" customHeight="1">
      <c r="A166" s="27" t="s">
        <v>160</v>
      </c>
      <c r="B166" s="17">
        <v>51</v>
      </c>
      <c r="C166" s="30">
        <v>1005.25</v>
      </c>
      <c r="D166" s="35">
        <f>+C166*100/$C$12</f>
        <v>1.4909156375093744E-2</v>
      </c>
      <c r="E166" s="30">
        <v>959.21352000000002</v>
      </c>
      <c r="F166" s="35">
        <f>+E166*100/$E$12</f>
        <v>1.5337680960830007E-2</v>
      </c>
    </row>
    <row r="167" spans="1:6" ht="15" customHeight="1">
      <c r="A167" s="27" t="s">
        <v>259</v>
      </c>
      <c r="B167" s="17">
        <v>45</v>
      </c>
      <c r="C167" s="30">
        <v>788</v>
      </c>
      <c r="D167" s="35">
        <f>+C167*100/$C$12</f>
        <v>1.1687058168190868E-2</v>
      </c>
      <c r="E167" s="30">
        <v>767.32604000000003</v>
      </c>
      <c r="F167" s="35">
        <f>+E167*100/$E$12</f>
        <v>1.2269428807109689E-2</v>
      </c>
    </row>
    <row r="168" spans="1:6" ht="15" customHeight="1">
      <c r="A168" s="27" t="s">
        <v>161</v>
      </c>
      <c r="B168" s="17">
        <v>43</v>
      </c>
      <c r="C168" s="30">
        <v>766.55</v>
      </c>
      <c r="D168" s="35">
        <f>+C168*100/$C$12</f>
        <v>1.1368926952825775E-2</v>
      </c>
      <c r="E168" s="30">
        <v>750.30583000000013</v>
      </c>
      <c r="F168" s="35">
        <f>+E168*100/$E$12</f>
        <v>1.199727819056466E-2</v>
      </c>
    </row>
    <row r="169" spans="1:6" ht="15" customHeight="1">
      <c r="A169" s="27" t="s">
        <v>162</v>
      </c>
      <c r="B169" s="17">
        <v>43</v>
      </c>
      <c r="C169" s="30">
        <v>702.45</v>
      </c>
      <c r="D169" s="35">
        <f>+C169*100/$C$12</f>
        <v>1.0418241129753395E-2</v>
      </c>
      <c r="E169" s="30">
        <v>690.19993999999997</v>
      </c>
      <c r="F169" s="35">
        <f>+E169*100/$E$12</f>
        <v>1.1036193984113164E-2</v>
      </c>
    </row>
    <row r="170" spans="1:6" ht="15" customHeight="1">
      <c r="A170" s="27" t="s">
        <v>163</v>
      </c>
      <c r="B170" s="17">
        <v>42</v>
      </c>
      <c r="C170" s="30">
        <v>841.05</v>
      </c>
      <c r="D170" s="35">
        <f>+C170*100/$C$12</f>
        <v>1.2473858213650926E-2</v>
      </c>
      <c r="E170" s="30">
        <v>830.70170000000007</v>
      </c>
      <c r="F170" s="35">
        <f>+E170*100/$E$12</f>
        <v>1.3282796147638873E-2</v>
      </c>
    </row>
    <row r="171" spans="1:6" ht="15" customHeight="1">
      <c r="A171" s="27" t="s">
        <v>164</v>
      </c>
      <c r="B171" s="17">
        <v>42</v>
      </c>
      <c r="C171" s="30">
        <v>699.9</v>
      </c>
      <c r="D171" s="35">
        <f>+C171*100/$C$12</f>
        <v>1.0380421334919782E-2</v>
      </c>
      <c r="E171" s="30">
        <v>657.72630000000004</v>
      </c>
      <c r="F171" s="35">
        <f>+E171*100/$E$12</f>
        <v>1.0516945329280979E-2</v>
      </c>
    </row>
    <row r="172" spans="1:6" ht="15" customHeight="1">
      <c r="A172" s="27" t="s">
        <v>165</v>
      </c>
      <c r="B172" s="17">
        <v>40</v>
      </c>
      <c r="C172" s="30">
        <v>715</v>
      </c>
      <c r="D172" s="35">
        <f>+C172*100/$C$12</f>
        <v>1.0604373845503135E-2</v>
      </c>
      <c r="E172" s="30">
        <v>704.57253000000003</v>
      </c>
      <c r="F172" s="35">
        <f>+E172*100/$E$12</f>
        <v>1.1266009552184824E-2</v>
      </c>
    </row>
    <row r="173" spans="1:6" ht="15" customHeight="1">
      <c r="A173" s="27" t="s">
        <v>166</v>
      </c>
      <c r="B173" s="17">
        <v>40</v>
      </c>
      <c r="C173" s="30">
        <v>840.15</v>
      </c>
      <c r="D173" s="35">
        <f>+C173*100/$C$12</f>
        <v>1.2460510050768474E-2</v>
      </c>
      <c r="E173" s="30">
        <v>786.09162000000003</v>
      </c>
      <c r="F173" s="35">
        <f>+E173*100/$E$12</f>
        <v>1.256948762934661E-2</v>
      </c>
    </row>
    <row r="174" spans="1:6" ht="15" customHeight="1">
      <c r="A174" s="27" t="s">
        <v>167</v>
      </c>
      <c r="B174" s="17">
        <v>38</v>
      </c>
      <c r="C174" s="30">
        <v>802.5</v>
      </c>
      <c r="D174" s="35">
        <f>+C174*100/$C$12</f>
        <v>1.1902111903519252E-2</v>
      </c>
      <c r="E174" s="30">
        <v>773.10341000000005</v>
      </c>
      <c r="F174" s="35">
        <f>+E174*100/$E$12</f>
        <v>1.236180809076769E-2</v>
      </c>
    </row>
    <row r="175" spans="1:6" ht="15" customHeight="1">
      <c r="A175" s="27" t="s">
        <v>168</v>
      </c>
      <c r="B175" s="17">
        <v>38</v>
      </c>
      <c r="C175" s="30">
        <v>729.35</v>
      </c>
      <c r="D175" s="35">
        <f>+C175*100/$C$12</f>
        <v>1.0817202887017778E-2</v>
      </c>
      <c r="E175" s="30">
        <v>666.5601200000001</v>
      </c>
      <c r="F175" s="35">
        <f>+E175*100/$E$12</f>
        <v>1.0658196792068328E-2</v>
      </c>
    </row>
    <row r="176" spans="1:6" ht="15" customHeight="1">
      <c r="A176" s="27" t="s">
        <v>169</v>
      </c>
      <c r="B176" s="17">
        <v>38</v>
      </c>
      <c r="C176" s="30">
        <v>686.5</v>
      </c>
      <c r="D176" s="35">
        <f>+C176*100/$C$12</f>
        <v>1.0181682020892171E-2</v>
      </c>
      <c r="E176" s="30">
        <v>669.06487000000004</v>
      </c>
      <c r="F176" s="35">
        <f>+E176*100/$E$12</f>
        <v>1.0698247370574182E-2</v>
      </c>
    </row>
    <row r="177" spans="1:6" ht="15" customHeight="1">
      <c r="A177" s="27" t="s">
        <v>170</v>
      </c>
      <c r="B177" s="17">
        <v>38</v>
      </c>
      <c r="C177" s="30">
        <v>634.20000000000005</v>
      </c>
      <c r="D177" s="35">
        <f>+C177*100/$C$12</f>
        <v>9.4060054445008236E-3</v>
      </c>
      <c r="E177" s="30">
        <v>615.71265000000005</v>
      </c>
      <c r="F177" s="35">
        <f>+E177*100/$E$12</f>
        <v>9.8451533390054718E-3</v>
      </c>
    </row>
    <row r="178" spans="1:6" ht="15" customHeight="1">
      <c r="A178" s="27" t="s">
        <v>171</v>
      </c>
      <c r="B178" s="17">
        <v>38</v>
      </c>
      <c r="C178" s="30">
        <v>715.3</v>
      </c>
      <c r="D178" s="35">
        <f>+C178*100/$C$12</f>
        <v>1.0608823233130619E-2</v>
      </c>
      <c r="E178" s="30">
        <v>682.47622999999999</v>
      </c>
      <c r="F178" s="35">
        <f>+E178*100/$E$12</f>
        <v>1.0912693014470898E-2</v>
      </c>
    </row>
    <row r="179" spans="1:6" ht="15" customHeight="1">
      <c r="A179" s="27" t="s">
        <v>172</v>
      </c>
      <c r="B179" s="17">
        <v>37</v>
      </c>
      <c r="C179" s="30">
        <v>698</v>
      </c>
      <c r="D179" s="35">
        <f>+C179*100/$C$12</f>
        <v>1.0352241879945719E-2</v>
      </c>
      <c r="E179" s="30">
        <v>679.35847999999999</v>
      </c>
      <c r="F179" s="35">
        <f>+E179*100/$E$12</f>
        <v>1.08628406574945E-2</v>
      </c>
    </row>
    <row r="180" spans="1:6" ht="15" customHeight="1">
      <c r="A180" s="27" t="s">
        <v>173</v>
      </c>
      <c r="B180" s="17">
        <v>37</v>
      </c>
      <c r="C180" s="30">
        <v>725.6</v>
      </c>
      <c r="D180" s="35">
        <f>+C180*100/$C$12</f>
        <v>1.076158554167423E-2</v>
      </c>
      <c r="E180" s="30">
        <v>673.56222000000002</v>
      </c>
      <c r="F180" s="35">
        <f>+E180*100/$E$12</f>
        <v>1.0770159325557041E-2</v>
      </c>
    </row>
    <row r="181" spans="1:6" ht="15" customHeight="1">
      <c r="A181" s="27" t="s">
        <v>174</v>
      </c>
      <c r="B181" s="17">
        <v>37</v>
      </c>
      <c r="C181" s="30">
        <v>684.9</v>
      </c>
      <c r="D181" s="35">
        <f>+C181*100/$C$12</f>
        <v>1.015795195354559E-2</v>
      </c>
      <c r="E181" s="30">
        <v>678.05100000000004</v>
      </c>
      <c r="F181" s="35">
        <f>+E181*100/$E$12</f>
        <v>1.0841934247519518E-2</v>
      </c>
    </row>
    <row r="182" spans="1:6" ht="15" customHeight="1">
      <c r="A182" s="27" t="s">
        <v>175</v>
      </c>
      <c r="B182" s="17">
        <v>35</v>
      </c>
      <c r="C182" s="30">
        <v>619.5</v>
      </c>
      <c r="D182" s="35">
        <f>+C182*100/$C$12</f>
        <v>9.1879854507541155E-3</v>
      </c>
      <c r="E182" s="30">
        <v>609.16483000000005</v>
      </c>
      <c r="F182" s="35">
        <f>+E182*100/$E$12</f>
        <v>9.7404546748864115E-3</v>
      </c>
    </row>
    <row r="183" spans="1:6" ht="15" customHeight="1">
      <c r="A183" s="27" t="s">
        <v>176</v>
      </c>
      <c r="B183" s="17">
        <v>35</v>
      </c>
      <c r="C183" s="30">
        <v>634.29999999999995</v>
      </c>
      <c r="D183" s="35">
        <f>+C183*100/$C$12</f>
        <v>9.4074885737099826E-3</v>
      </c>
      <c r="E183" s="30">
        <v>553.92209000000014</v>
      </c>
      <c r="F183" s="35">
        <f>+E183*100/$E$12</f>
        <v>8.8571315107987304E-3</v>
      </c>
    </row>
    <row r="184" spans="1:6" ht="15" customHeight="1">
      <c r="A184" s="27" t="s">
        <v>177</v>
      </c>
      <c r="B184" s="17">
        <v>35</v>
      </c>
      <c r="C184" s="30">
        <v>675.7</v>
      </c>
      <c r="D184" s="35">
        <f>+C184*100/$C$12</f>
        <v>1.0021504066302754E-2</v>
      </c>
      <c r="E184" s="30">
        <v>628.57810000000006</v>
      </c>
      <c r="F184" s="35">
        <f>+E184*100/$E$12</f>
        <v>1.0050869963514173E-2</v>
      </c>
    </row>
    <row r="185" spans="1:6" ht="15" customHeight="1">
      <c r="A185" s="27" t="s">
        <v>178</v>
      </c>
      <c r="B185" s="17">
        <v>34</v>
      </c>
      <c r="C185" s="30">
        <v>533.5</v>
      </c>
      <c r="D185" s="35">
        <f>+C185*100/$C$12</f>
        <v>7.9124943308754164E-3</v>
      </c>
      <c r="E185" s="30">
        <v>506.12847999999997</v>
      </c>
      <c r="F185" s="35">
        <f>+E185*100/$E$12</f>
        <v>8.0929188231519417E-3</v>
      </c>
    </row>
    <row r="186" spans="1:6" ht="15" customHeight="1">
      <c r="A186" s="27" t="s">
        <v>179</v>
      </c>
      <c r="B186" s="17">
        <v>32</v>
      </c>
      <c r="C186" s="30">
        <v>629.75</v>
      </c>
      <c r="D186" s="35">
        <f>+C186*100/$C$12</f>
        <v>9.3400061946931467E-3</v>
      </c>
      <c r="E186" s="30">
        <v>589.52237000000002</v>
      </c>
      <c r="F186" s="35">
        <f>+E186*100/$E$12</f>
        <v>9.4263746723799134E-3</v>
      </c>
    </row>
    <row r="187" spans="1:6" ht="15" customHeight="1">
      <c r="A187" s="27" t="s">
        <v>180</v>
      </c>
      <c r="B187" s="17">
        <v>32</v>
      </c>
      <c r="C187" s="30">
        <v>554.5</v>
      </c>
      <c r="D187" s="35">
        <f>+C187*100/$C$12</f>
        <v>8.2239514647992843E-3</v>
      </c>
      <c r="E187" s="30">
        <v>513.58362999999997</v>
      </c>
      <c r="F187" s="35">
        <f>+E187*100/$E$12</f>
        <v>8.2121255584939653E-3</v>
      </c>
    </row>
    <row r="188" spans="1:6" ht="15" customHeight="1">
      <c r="A188" s="27" t="s">
        <v>181</v>
      </c>
      <c r="B188" s="17">
        <v>32</v>
      </c>
      <c r="C188" s="30">
        <v>634.25</v>
      </c>
      <c r="D188" s="35">
        <f>+C188*100/$C$12</f>
        <v>9.406747009105404E-3</v>
      </c>
      <c r="E188" s="30">
        <v>592.50901999999996</v>
      </c>
      <c r="F188" s="35">
        <f>+E188*100/$E$12</f>
        <v>9.474130759931372E-3</v>
      </c>
    </row>
    <row r="189" spans="1:6" ht="15" customHeight="1">
      <c r="A189" s="27" t="s">
        <v>182</v>
      </c>
      <c r="B189" s="17">
        <v>31</v>
      </c>
      <c r="C189" s="30">
        <v>629.20000000000005</v>
      </c>
      <c r="D189" s="35">
        <f>+C189*100/$C$12</f>
        <v>9.3318489840427607E-3</v>
      </c>
      <c r="E189" s="30">
        <v>593.78709000000003</v>
      </c>
      <c r="F189" s="35">
        <f>+E189*100/$E$12</f>
        <v>9.4945669083976777E-3</v>
      </c>
    </row>
    <row r="190" spans="1:6" ht="15" customHeight="1">
      <c r="A190" s="27" t="s">
        <v>183</v>
      </c>
      <c r="B190" s="17">
        <v>31</v>
      </c>
      <c r="C190" s="30">
        <v>519</v>
      </c>
      <c r="D190" s="35">
        <f>+C190*100/$C$12</f>
        <v>7.6974405955470308E-3</v>
      </c>
      <c r="E190" s="30">
        <v>496.56475</v>
      </c>
      <c r="F190" s="35">
        <f>+E190*100/$E$12</f>
        <v>7.9399962084503485E-3</v>
      </c>
    </row>
    <row r="191" spans="1:6" ht="15" customHeight="1">
      <c r="A191" s="27" t="s">
        <v>184</v>
      </c>
      <c r="B191" s="17">
        <v>30</v>
      </c>
      <c r="C191" s="30">
        <v>522.25</v>
      </c>
      <c r="D191" s="35">
        <f>+C191*100/$C$12</f>
        <v>7.7456422948447724E-3</v>
      </c>
      <c r="E191" s="30">
        <v>517.02750000000003</v>
      </c>
      <c r="F191" s="35">
        <f>+E191*100/$E$12</f>
        <v>8.2671925255760961E-3</v>
      </c>
    </row>
    <row r="192" spans="1:6" ht="15" customHeight="1">
      <c r="A192" s="27" t="s">
        <v>185</v>
      </c>
      <c r="B192" s="17">
        <v>30</v>
      </c>
      <c r="C192" s="30">
        <v>474.5</v>
      </c>
      <c r="D192" s="35">
        <f>+C192*100/$C$12</f>
        <v>7.0374480974702627E-3</v>
      </c>
      <c r="E192" s="30">
        <v>469.755</v>
      </c>
      <c r="F192" s="35">
        <f>+E192*100/$E$12</f>
        <v>7.5113123090203111E-3</v>
      </c>
    </row>
    <row r="193" spans="1:6" ht="15" customHeight="1">
      <c r="A193" s="27" t="s">
        <v>186</v>
      </c>
      <c r="B193" s="17">
        <v>29</v>
      </c>
      <c r="C193" s="30">
        <v>502.5</v>
      </c>
      <c r="D193" s="35">
        <f>+C193*100/$C$12</f>
        <v>7.4527242760354202E-3</v>
      </c>
      <c r="E193" s="30">
        <v>473.53082000000001</v>
      </c>
      <c r="F193" s="35">
        <f>+E193*100/$E$12</f>
        <v>7.5716871070376718E-3</v>
      </c>
    </row>
    <row r="194" spans="1:6" ht="15" customHeight="1">
      <c r="A194" s="27" t="s">
        <v>187</v>
      </c>
      <c r="B194" s="17">
        <v>29</v>
      </c>
      <c r="C194" s="30">
        <v>533.95000000000005</v>
      </c>
      <c r="D194" s="35">
        <f>+C194*100/$C$12</f>
        <v>7.9191684123166434E-3</v>
      </c>
      <c r="E194" s="30">
        <v>512.41381999999999</v>
      </c>
      <c r="F194" s="35">
        <f>+E194*100/$E$12</f>
        <v>8.1934204712629313E-3</v>
      </c>
    </row>
    <row r="195" spans="1:6" ht="15" customHeight="1">
      <c r="A195" s="27" t="s">
        <v>188</v>
      </c>
      <c r="B195" s="17">
        <v>29</v>
      </c>
      <c r="C195" s="30">
        <v>453.65</v>
      </c>
      <c r="D195" s="35">
        <f>+C195*100/$C$12</f>
        <v>6.728215657360136E-3</v>
      </c>
      <c r="E195" s="30">
        <v>438.15962999999999</v>
      </c>
      <c r="F195" s="35">
        <f>+E195*100/$E$12</f>
        <v>7.0061070603501504E-3</v>
      </c>
    </row>
    <row r="196" spans="1:6" ht="15" customHeight="1">
      <c r="A196" s="27" t="s">
        <v>189</v>
      </c>
      <c r="B196" s="17">
        <v>29</v>
      </c>
      <c r="C196" s="30">
        <v>439</v>
      </c>
      <c r="D196" s="35">
        <f>+C196*100/$C$12</f>
        <v>6.5109372282180092E-3</v>
      </c>
      <c r="E196" s="30">
        <v>434.61</v>
      </c>
      <c r="F196" s="35">
        <f>+E196*100/$E$12</f>
        <v>6.949349006659466E-3</v>
      </c>
    </row>
    <row r="197" spans="1:6" ht="15" customHeight="1">
      <c r="A197" s="27" t="s">
        <v>190</v>
      </c>
      <c r="B197" s="17">
        <v>28</v>
      </c>
      <c r="C197" s="30">
        <v>498.25</v>
      </c>
      <c r="D197" s="35">
        <f>+C197*100/$C$12</f>
        <v>7.3896912846460657E-3</v>
      </c>
      <c r="E197" s="30">
        <v>459.80288000000002</v>
      </c>
      <c r="F197" s="35">
        <f>+E197*100/$E$12</f>
        <v>7.3521793962107677E-3</v>
      </c>
    </row>
    <row r="198" spans="1:6" ht="15" customHeight="1">
      <c r="A198" s="27" t="s">
        <v>191</v>
      </c>
      <c r="B198" s="17">
        <v>28</v>
      </c>
      <c r="C198" s="30">
        <v>430.2</v>
      </c>
      <c r="D198" s="35">
        <f>+C198*100/$C$12</f>
        <v>6.3804218578118162E-3</v>
      </c>
      <c r="E198" s="30">
        <v>409.59644999999995</v>
      </c>
      <c r="F198" s="35">
        <f>+E198*100/$E$12</f>
        <v>6.5493860770316917E-3</v>
      </c>
    </row>
    <row r="199" spans="1:6" ht="15" customHeight="1">
      <c r="A199" s="27" t="s">
        <v>192</v>
      </c>
      <c r="B199" s="17">
        <v>28</v>
      </c>
      <c r="C199" s="30">
        <v>505.25</v>
      </c>
      <c r="D199" s="35">
        <f>+C199*100/$C$12</f>
        <v>7.4935103292873553E-3</v>
      </c>
      <c r="E199" s="30">
        <v>489.77464000000003</v>
      </c>
      <c r="F199" s="35">
        <f>+E199*100/$E$12</f>
        <v>7.8314233634085677E-3</v>
      </c>
    </row>
    <row r="200" spans="1:6" ht="15" customHeight="1">
      <c r="A200" s="27" t="s">
        <v>193</v>
      </c>
      <c r="B200" s="17">
        <v>27</v>
      </c>
      <c r="C200" s="30">
        <v>540.6</v>
      </c>
      <c r="D200" s="35">
        <f>+C200*100/$C$12</f>
        <v>8.0177965047258676E-3</v>
      </c>
      <c r="E200" s="30">
        <v>523.31115</v>
      </c>
      <c r="F200" s="35">
        <f>+E200*100/$E$12</f>
        <v>8.3676671508394248E-3</v>
      </c>
    </row>
    <row r="201" spans="1:6" ht="15" customHeight="1">
      <c r="A201" s="27" t="s">
        <v>194</v>
      </c>
      <c r="B201" s="17">
        <v>27</v>
      </c>
      <c r="C201" s="30">
        <v>463.5</v>
      </c>
      <c r="D201" s="35">
        <f>+C201*100/$C$12</f>
        <v>6.8743038844625223E-3</v>
      </c>
      <c r="E201" s="30">
        <v>456.53192999999999</v>
      </c>
      <c r="F201" s="35">
        <f>+E201*100/$E$12</f>
        <v>7.2998773941092675E-3</v>
      </c>
    </row>
    <row r="202" spans="1:6" ht="15" customHeight="1">
      <c r="A202" s="27" t="s">
        <v>195</v>
      </c>
      <c r="B202" s="17">
        <v>27</v>
      </c>
      <c r="C202" s="30">
        <v>462.05</v>
      </c>
      <c r="D202" s="35">
        <f>+C202*100/$C$12</f>
        <v>6.8527985109296833E-3</v>
      </c>
      <c r="E202" s="30">
        <v>457.42950000000002</v>
      </c>
      <c r="F202" s="35">
        <f>+E202*100/$E$12</f>
        <v>7.3142294043895368E-3</v>
      </c>
    </row>
    <row r="203" spans="1:6" ht="15" customHeight="1">
      <c r="A203" s="27" t="s">
        <v>196</v>
      </c>
      <c r="B203" s="17">
        <v>26</v>
      </c>
      <c r="C203" s="30">
        <v>467.5</v>
      </c>
      <c r="D203" s="35">
        <f>+C203*100/$C$12</f>
        <v>6.9336290528289731E-3</v>
      </c>
      <c r="E203" s="30">
        <v>396.32033000000001</v>
      </c>
      <c r="F203" s="35">
        <f>+E203*100/$E$12</f>
        <v>6.3371029005417547E-3</v>
      </c>
    </row>
    <row r="204" spans="1:6" ht="15" customHeight="1">
      <c r="A204" s="27" t="s">
        <v>197</v>
      </c>
      <c r="B204" s="17">
        <v>26</v>
      </c>
      <c r="C204" s="30">
        <v>468.7</v>
      </c>
      <c r="D204" s="35">
        <f>+C204*100/$C$12</f>
        <v>6.9514266033389085E-3</v>
      </c>
      <c r="E204" s="30">
        <v>438.20591000000002</v>
      </c>
      <c r="F204" s="35">
        <f>+E204*100/$E$12</f>
        <v>7.0068470706399011E-3</v>
      </c>
    </row>
    <row r="205" spans="1:6" ht="15" customHeight="1">
      <c r="A205" s="27" t="s">
        <v>198</v>
      </c>
      <c r="B205" s="17">
        <v>25</v>
      </c>
      <c r="C205" s="30">
        <v>405</v>
      </c>
      <c r="D205" s="35">
        <f>+C205*100/$C$12</f>
        <v>6.0066732971031742E-3</v>
      </c>
      <c r="E205" s="30">
        <v>395.52087</v>
      </c>
      <c r="F205" s="35">
        <f>+E205*100/$E$12</f>
        <v>6.3243196545122934E-3</v>
      </c>
    </row>
    <row r="206" spans="1:6" ht="15" customHeight="1">
      <c r="A206" s="27" t="s">
        <v>199</v>
      </c>
      <c r="B206" s="17">
        <v>25</v>
      </c>
      <c r="C206" s="30">
        <v>465.5</v>
      </c>
      <c r="D206" s="35">
        <f>+C206*100/$C$12</f>
        <v>6.9039664686457473E-3</v>
      </c>
      <c r="E206" s="30">
        <v>460.19341000000003</v>
      </c>
      <c r="F206" s="35">
        <f>+E206*100/$E$12</f>
        <v>7.3584239125991865E-3</v>
      </c>
    </row>
    <row r="207" spans="1:6" ht="15" customHeight="1">
      <c r="A207" s="27" t="s">
        <v>200</v>
      </c>
      <c r="B207" s="17">
        <v>24</v>
      </c>
      <c r="C207" s="30">
        <v>401</v>
      </c>
      <c r="D207" s="35">
        <f>+C207*100/$C$12</f>
        <v>5.9473481287367234E-3</v>
      </c>
      <c r="E207" s="30">
        <v>373.21507999999994</v>
      </c>
      <c r="F207" s="35">
        <f>+E207*100/$E$12</f>
        <v>5.9676534029781472E-3</v>
      </c>
    </row>
    <row r="208" spans="1:6" ht="15" customHeight="1">
      <c r="A208" s="27" t="s">
        <v>258</v>
      </c>
      <c r="B208" s="17">
        <v>23</v>
      </c>
      <c r="C208" s="30">
        <v>464.35</v>
      </c>
      <c r="D208" s="35">
        <f>+C208*100/$C$12</f>
        <v>6.8869104827403932E-3</v>
      </c>
      <c r="E208" s="30">
        <v>441.73541</v>
      </c>
      <c r="F208" s="35">
        <f>+E208*100/$E$12</f>
        <v>7.0632832486362757E-3</v>
      </c>
    </row>
    <row r="209" spans="1:6" ht="15" customHeight="1">
      <c r="A209" s="27" t="s">
        <v>201</v>
      </c>
      <c r="B209" s="17">
        <v>22</v>
      </c>
      <c r="C209" s="30">
        <v>374</v>
      </c>
      <c r="D209" s="35">
        <f>+C209*100/$C$12</f>
        <v>5.5469032422631789E-3</v>
      </c>
      <c r="E209" s="30">
        <v>336.52446000000003</v>
      </c>
      <c r="F209" s="35">
        <f>+E209*100/$E$12</f>
        <v>5.3809758675999481E-3</v>
      </c>
    </row>
    <row r="210" spans="1:6" ht="15" customHeight="1">
      <c r="A210" s="27" t="s">
        <v>202</v>
      </c>
      <c r="B210" s="17">
        <v>21</v>
      </c>
      <c r="C210" s="30">
        <v>393</v>
      </c>
      <c r="D210" s="35">
        <f>+C210*100/$C$12</f>
        <v>5.8286977920038209E-3</v>
      </c>
      <c r="E210" s="30">
        <v>353.04858000000002</v>
      </c>
      <c r="F210" s="35">
        <f>+E210*100/$E$12</f>
        <v>5.6451940791181401E-3</v>
      </c>
    </row>
    <row r="211" spans="1:6" ht="15" customHeight="1">
      <c r="A211" s="27" t="s">
        <v>203</v>
      </c>
      <c r="B211" s="17">
        <v>21</v>
      </c>
      <c r="C211" s="30">
        <v>407.8</v>
      </c>
      <c r="D211" s="35">
        <f>+C211*100/$C$12</f>
        <v>6.0482009149596906E-3</v>
      </c>
      <c r="E211" s="30">
        <v>403.36642999999998</v>
      </c>
      <c r="F211" s="35">
        <f>+E211*100/$E$12</f>
        <v>6.4497689874606539E-3</v>
      </c>
    </row>
    <row r="212" spans="1:6" ht="15" customHeight="1">
      <c r="A212" s="27" t="s">
        <v>204</v>
      </c>
      <c r="B212" s="17">
        <v>21</v>
      </c>
      <c r="C212" s="30">
        <v>415.5</v>
      </c>
      <c r="D212" s="35">
        <f>+C212*100/$C$12</f>
        <v>6.162401864065109E-3</v>
      </c>
      <c r="E212" s="30">
        <v>408.17096000000004</v>
      </c>
      <c r="F212" s="35">
        <f>+E212*100/$E$12</f>
        <v>6.5265927047772508E-3</v>
      </c>
    </row>
    <row r="213" spans="1:6" ht="15" customHeight="1">
      <c r="A213" s="27" t="s">
        <v>205</v>
      </c>
      <c r="B213" s="17">
        <v>21</v>
      </c>
      <c r="C213" s="30">
        <v>405.95</v>
      </c>
      <c r="D213" s="35">
        <f>+C213*100/$C$12</f>
        <v>6.0207630245902068E-3</v>
      </c>
      <c r="E213" s="30">
        <v>401.89049999999997</v>
      </c>
      <c r="F213" s="35">
        <f>+E213*100/$E$12</f>
        <v>6.4261690871376077E-3</v>
      </c>
    </row>
    <row r="214" spans="1:6" ht="15" customHeight="1">
      <c r="A214" s="27" t="s">
        <v>206</v>
      </c>
      <c r="B214" s="17">
        <v>21</v>
      </c>
      <c r="C214" s="30">
        <v>378.85</v>
      </c>
      <c r="D214" s="35">
        <f>+C214*100/$C$12</f>
        <v>5.6188350089075006E-3</v>
      </c>
      <c r="E214" s="30">
        <v>368.41019999999997</v>
      </c>
      <c r="F214" s="35">
        <f>+E214*100/$E$12</f>
        <v>5.8908240892138119E-3</v>
      </c>
    </row>
    <row r="215" spans="1:6" ht="15" customHeight="1">
      <c r="A215" s="27" t="s">
        <v>207</v>
      </c>
      <c r="B215" s="17">
        <v>21</v>
      </c>
      <c r="C215" s="30">
        <v>386.25</v>
      </c>
      <c r="D215" s="35">
        <f>+C215*100/$C$12</f>
        <v>5.728586570385435E-3</v>
      </c>
      <c r="E215" s="30">
        <v>382.38749999999999</v>
      </c>
      <c r="F215" s="35">
        <f>+E215*100/$E$12</f>
        <v>6.1143190292077872E-3</v>
      </c>
    </row>
    <row r="216" spans="1:6" ht="15" customHeight="1">
      <c r="A216" s="27" t="s">
        <v>208</v>
      </c>
      <c r="B216" s="17">
        <v>21</v>
      </c>
      <c r="C216" s="30">
        <v>336</v>
      </c>
      <c r="D216" s="35">
        <f>+C216*100/$C$12</f>
        <v>4.9833141427818931E-3</v>
      </c>
      <c r="E216" s="30">
        <v>314.70513999999997</v>
      </c>
      <c r="F216" s="35">
        <f>+E216*100/$E$12</f>
        <v>5.0320881987290398E-3</v>
      </c>
    </row>
    <row r="217" spans="1:6" ht="15" customHeight="1">
      <c r="A217" s="27" t="s">
        <v>257</v>
      </c>
      <c r="B217" s="17">
        <v>20</v>
      </c>
      <c r="C217" s="30">
        <v>347.5</v>
      </c>
      <c r="D217" s="35">
        <f>+C217*100/$C$12</f>
        <v>5.1538740018354399E-3</v>
      </c>
      <c r="E217" s="30">
        <v>309.34980000000002</v>
      </c>
      <c r="F217" s="35">
        <f>+E217*100/$E$12</f>
        <v>4.9464571117560675E-3</v>
      </c>
    </row>
    <row r="218" spans="1:6" ht="15" customHeight="1">
      <c r="A218" s="27" t="s">
        <v>209</v>
      </c>
      <c r="B218" s="17">
        <v>19</v>
      </c>
      <c r="C218" s="30">
        <v>375.9</v>
      </c>
      <c r="D218" s="35">
        <f>+C218*100/$C$12</f>
        <v>5.5750826972372431E-3</v>
      </c>
      <c r="E218" s="30">
        <v>360.44619</v>
      </c>
      <c r="F218" s="35">
        <f>+E218*100/$E$12</f>
        <v>5.76348075845169E-3</v>
      </c>
    </row>
    <row r="219" spans="1:6" ht="15" customHeight="1">
      <c r="A219" s="27" t="s">
        <v>256</v>
      </c>
      <c r="B219" s="17">
        <v>19</v>
      </c>
      <c r="C219" s="30">
        <v>314.45</v>
      </c>
      <c r="D219" s="35">
        <f>+C219*100/$C$12</f>
        <v>4.6636997982076375E-3</v>
      </c>
      <c r="E219" s="30">
        <v>306.52701999999999</v>
      </c>
      <c r="F219" s="35">
        <f>+E219*100/$E$12</f>
        <v>4.9013212810365293E-3</v>
      </c>
    </row>
    <row r="220" spans="1:6" ht="15" customHeight="1">
      <c r="A220" s="27" t="s">
        <v>210</v>
      </c>
      <c r="B220" s="17">
        <v>19</v>
      </c>
      <c r="C220" s="30">
        <v>306.5</v>
      </c>
      <c r="D220" s="35">
        <f>+C220*100/$C$12</f>
        <v>4.5457910260793162E-3</v>
      </c>
      <c r="E220" s="30">
        <v>303.435</v>
      </c>
      <c r="F220" s="35">
        <f>+E220*100/$E$12</f>
        <v>4.8518803429182834E-3</v>
      </c>
    </row>
    <row r="221" spans="1:6" ht="15" customHeight="1">
      <c r="A221" s="27" t="s">
        <v>211</v>
      </c>
      <c r="B221" s="17">
        <v>18</v>
      </c>
      <c r="C221" s="30">
        <v>421</v>
      </c>
      <c r="D221" s="35">
        <f>+C221*100/$C$12</f>
        <v>6.2439739705689792E-3</v>
      </c>
      <c r="E221" s="30">
        <v>396.75815</v>
      </c>
      <c r="F221" s="35">
        <f>+E221*100/$E$12</f>
        <v>6.344103576969116E-3</v>
      </c>
    </row>
    <row r="222" spans="1:6" ht="15" customHeight="1">
      <c r="A222" s="27" t="s">
        <v>255</v>
      </c>
      <c r="B222" s="17">
        <v>18</v>
      </c>
      <c r="C222" s="30">
        <v>285.5</v>
      </c>
      <c r="D222" s="35">
        <f>+C222*100/$C$12</f>
        <v>4.2343338921554475E-3</v>
      </c>
      <c r="E222" s="30">
        <v>282.64499999999998</v>
      </c>
      <c r="F222" s="35">
        <f>+E222*100/$E$12</f>
        <v>4.5194513471555299E-3</v>
      </c>
    </row>
    <row r="223" spans="1:6" ht="15" customHeight="1">
      <c r="A223" s="27" t="s">
        <v>212</v>
      </c>
      <c r="B223" s="17">
        <v>18</v>
      </c>
      <c r="C223" s="30">
        <v>312.5</v>
      </c>
      <c r="D223" s="35">
        <f>+C223*100/$C$12</f>
        <v>4.6347787786289929E-3</v>
      </c>
      <c r="E223" s="30">
        <v>308.52882</v>
      </c>
      <c r="F223" s="35">
        <f>+E223*100/$E$12</f>
        <v>4.9333297641398427E-3</v>
      </c>
    </row>
    <row r="224" spans="1:6" ht="15" customHeight="1">
      <c r="A224" s="27" t="s">
        <v>213</v>
      </c>
      <c r="B224" s="17">
        <v>18</v>
      </c>
      <c r="C224" s="30">
        <v>331.5</v>
      </c>
      <c r="D224" s="35">
        <f>+C224*100/$C$12</f>
        <v>4.9165733283696358E-3</v>
      </c>
      <c r="E224" s="30">
        <v>327.86324999999999</v>
      </c>
      <c r="F224" s="35">
        <f>+E224*100/$E$12</f>
        <v>5.242484412939518E-3</v>
      </c>
    </row>
    <row r="225" spans="1:6" ht="15" customHeight="1">
      <c r="A225" s="27" t="s">
        <v>214</v>
      </c>
      <c r="B225" s="17">
        <v>17</v>
      </c>
      <c r="C225" s="30">
        <v>372.8</v>
      </c>
      <c r="D225" s="35">
        <f>+C225*100/$C$12</f>
        <v>5.5291056917532435E-3</v>
      </c>
      <c r="E225" s="30">
        <v>366.50162</v>
      </c>
      <c r="F225" s="35">
        <f>+E225*100/$E$12</f>
        <v>5.8603061799914515E-3</v>
      </c>
    </row>
    <row r="226" spans="1:6" ht="15" customHeight="1">
      <c r="A226" s="27" t="s">
        <v>215</v>
      </c>
      <c r="B226" s="17">
        <v>17</v>
      </c>
      <c r="C226" s="30">
        <v>287.3</v>
      </c>
      <c r="D226" s="35">
        <f>+C226*100/$C$12</f>
        <v>4.2610302179203509E-3</v>
      </c>
      <c r="E226" s="30">
        <v>281.93291999999997</v>
      </c>
      <c r="F226" s="35">
        <f>+E226*100/$E$12</f>
        <v>4.5080652942790147E-3</v>
      </c>
    </row>
    <row r="227" spans="1:6" ht="15" customHeight="1">
      <c r="A227" s="27" t="s">
        <v>216</v>
      </c>
      <c r="B227" s="17">
        <v>17</v>
      </c>
      <c r="C227" s="30">
        <v>322</v>
      </c>
      <c r="D227" s="35">
        <f>+C227*100/$C$12</f>
        <v>4.7756760534993139E-3</v>
      </c>
      <c r="E227" s="30">
        <v>305.15325999999999</v>
      </c>
      <c r="F227" s="35">
        <f>+E227*100/$E$12</f>
        <v>4.8793550637580762E-3</v>
      </c>
    </row>
    <row r="228" spans="1:6" ht="15" customHeight="1">
      <c r="A228" s="27" t="s">
        <v>217</v>
      </c>
      <c r="B228" s="17">
        <v>16</v>
      </c>
      <c r="C228" s="30">
        <v>285.85000000000002</v>
      </c>
      <c r="D228" s="35">
        <f>+C228*100/$C$12</f>
        <v>4.2395248443875128E-3</v>
      </c>
      <c r="E228" s="30">
        <v>280.09308999999996</v>
      </c>
      <c r="F228" s="35">
        <f>+E228*100/$E$12</f>
        <v>4.4786466872913195E-3</v>
      </c>
    </row>
    <row r="229" spans="1:6" ht="15" customHeight="1">
      <c r="A229" s="27" t="s">
        <v>218</v>
      </c>
      <c r="B229" s="17">
        <v>15</v>
      </c>
      <c r="C229" s="30">
        <v>322.14999999999998</v>
      </c>
      <c r="D229" s="35">
        <f>+C229*100/$C$12</f>
        <v>4.777900747313055E-3</v>
      </c>
      <c r="E229" s="30">
        <v>293.00546999999995</v>
      </c>
      <c r="F229" s="35">
        <f>+E229*100/$E$12</f>
        <v>4.6851137154927166E-3</v>
      </c>
    </row>
    <row r="230" spans="1:6" ht="15" customHeight="1">
      <c r="A230" s="27" t="s">
        <v>219</v>
      </c>
      <c r="B230" s="17">
        <v>15</v>
      </c>
      <c r="C230" s="30">
        <v>247.45</v>
      </c>
      <c r="D230" s="35">
        <f>+C230*100/$C$12</f>
        <v>3.6700032280695817E-3</v>
      </c>
      <c r="E230" s="30">
        <v>244.97550000000001</v>
      </c>
      <c r="F230" s="35">
        <f>+E230*100/$E$12</f>
        <v>3.9171216667377795E-3</v>
      </c>
    </row>
    <row r="231" spans="1:6" ht="15" customHeight="1">
      <c r="A231" s="27" t="s">
        <v>220</v>
      </c>
      <c r="B231" s="17">
        <v>15</v>
      </c>
      <c r="C231" s="30">
        <v>226.25</v>
      </c>
      <c r="D231" s="35">
        <f>+C231*100/$C$12</f>
        <v>3.3555798357273905E-3</v>
      </c>
      <c r="E231" s="30">
        <v>222.38215000000002</v>
      </c>
      <c r="F231" s="35">
        <f>+E231*100/$E$12</f>
        <v>3.5558573737403572E-3</v>
      </c>
    </row>
    <row r="232" spans="1:6" ht="15" customHeight="1">
      <c r="A232" s="27" t="s">
        <v>221</v>
      </c>
      <c r="B232" s="17">
        <v>14</v>
      </c>
      <c r="C232" s="30">
        <v>294.85000000000002</v>
      </c>
      <c r="D232" s="35">
        <f>+C232*100/$C$12</f>
        <v>4.3730064732120273E-3</v>
      </c>
      <c r="E232" s="30">
        <v>277.01289000000003</v>
      </c>
      <c r="F232" s="35">
        <f>+E232*100/$E$12</f>
        <v>4.4293947492081822E-3</v>
      </c>
    </row>
    <row r="233" spans="1:6" ht="15" customHeight="1">
      <c r="A233" s="27" t="s">
        <v>222</v>
      </c>
      <c r="B233" s="17">
        <v>13</v>
      </c>
      <c r="C233" s="30">
        <v>248.75</v>
      </c>
      <c r="D233" s="35">
        <f>+C233*100/$C$12</f>
        <v>3.6892839077886782E-3</v>
      </c>
      <c r="E233" s="30">
        <v>207.36392999999998</v>
      </c>
      <c r="F233" s="35">
        <f>+E233*100/$E$12</f>
        <v>3.3157182783702692E-3</v>
      </c>
    </row>
    <row r="234" spans="1:6" ht="15" customHeight="1">
      <c r="A234" s="27" t="s">
        <v>223</v>
      </c>
      <c r="B234" s="17">
        <v>13</v>
      </c>
      <c r="C234" s="30">
        <v>218.9</v>
      </c>
      <c r="D234" s="35">
        <f>+C234*100/$C$12</f>
        <v>3.2465698388540369E-3</v>
      </c>
      <c r="E234" s="30">
        <v>211.40935999999999</v>
      </c>
      <c r="F234" s="35">
        <f>+E234*100/$E$12</f>
        <v>3.3804041000310928E-3</v>
      </c>
    </row>
    <row r="235" spans="1:6" ht="15" customHeight="1">
      <c r="A235" s="27" t="s">
        <v>254</v>
      </c>
      <c r="B235" s="17">
        <v>13</v>
      </c>
      <c r="C235" s="30">
        <v>226</v>
      </c>
      <c r="D235" s="35">
        <f>+C235*100/$C$12</f>
        <v>3.3518720127044873E-3</v>
      </c>
      <c r="E235" s="30">
        <v>223.74</v>
      </c>
      <c r="F235" s="35">
        <f>+E235*100/$E$12</f>
        <v>3.5775691924943946E-3</v>
      </c>
    </row>
    <row r="236" spans="1:6" ht="15" customHeight="1">
      <c r="A236" s="27" t="s">
        <v>224</v>
      </c>
      <c r="B236" s="17">
        <v>13</v>
      </c>
      <c r="C236" s="30">
        <v>254.5</v>
      </c>
      <c r="D236" s="35">
        <f>+C236*100/$C$12</f>
        <v>3.7745638373154517E-3</v>
      </c>
      <c r="E236" s="30">
        <v>251.95500000000001</v>
      </c>
      <c r="F236" s="35">
        <f>+E236*100/$E$12</f>
        <v>4.0287228296009888E-3</v>
      </c>
    </row>
    <row r="237" spans="1:6" ht="15" customHeight="1">
      <c r="A237" s="27" t="s">
        <v>225</v>
      </c>
      <c r="B237" s="17">
        <v>12</v>
      </c>
      <c r="C237" s="30">
        <v>198.85</v>
      </c>
      <c r="D237" s="35">
        <f>+C237*100/$C$12</f>
        <v>2.9492024324172007E-3</v>
      </c>
      <c r="E237" s="30">
        <v>196.86150000000001</v>
      </c>
      <c r="F237" s="35">
        <f>+E237*100/$E$12</f>
        <v>3.1477859908296923E-3</v>
      </c>
    </row>
    <row r="238" spans="1:6" ht="15" customHeight="1">
      <c r="A238" s="27" t="s">
        <v>226</v>
      </c>
      <c r="B238" s="17">
        <v>12</v>
      </c>
      <c r="C238" s="30">
        <v>214.5</v>
      </c>
      <c r="D238" s="35">
        <f>+C238*100/$C$12</f>
        <v>3.1813121536509404E-3</v>
      </c>
      <c r="E238" s="30">
        <v>210.87810000000002</v>
      </c>
      <c r="F238" s="35">
        <f>+E238*100/$E$12</f>
        <v>3.3719093319556281E-3</v>
      </c>
    </row>
    <row r="239" spans="1:6" ht="15" customHeight="1">
      <c r="A239" s="27" t="s">
        <v>227</v>
      </c>
      <c r="B239" s="17">
        <v>11</v>
      </c>
      <c r="C239" s="30">
        <v>186.5</v>
      </c>
      <c r="D239" s="35">
        <f>+C239*100/$C$12</f>
        <v>2.766035975085783E-3</v>
      </c>
      <c r="E239" s="30">
        <v>184.63499999999999</v>
      </c>
      <c r="F239" s="35">
        <f>+E239*100/$E$12</f>
        <v>2.9522860814168348E-3</v>
      </c>
    </row>
    <row r="240" spans="1:6" ht="15" customHeight="1">
      <c r="A240" s="27" t="s">
        <v>228</v>
      </c>
      <c r="B240" s="17">
        <v>11</v>
      </c>
      <c r="C240" s="30">
        <v>220.3</v>
      </c>
      <c r="D240" s="35">
        <f>+C240*100/$C$12</f>
        <v>3.2673336477822947E-3</v>
      </c>
      <c r="E240" s="30">
        <v>217.17095</v>
      </c>
      <c r="F240" s="35">
        <f>+E240*100/$E$12</f>
        <v>3.4725310638452694E-3</v>
      </c>
    </row>
    <row r="241" spans="1:6" ht="15" customHeight="1">
      <c r="A241" s="27" t="s">
        <v>253</v>
      </c>
      <c r="B241" s="17">
        <v>11</v>
      </c>
      <c r="C241" s="30">
        <v>188.5</v>
      </c>
      <c r="D241" s="35">
        <f>+C241*100/$C$12</f>
        <v>2.7956985592690084E-3</v>
      </c>
      <c r="E241" s="30">
        <v>186.61500000000001</v>
      </c>
      <c r="F241" s="35">
        <f>+E241*100/$E$12</f>
        <v>2.9839459857751919E-3</v>
      </c>
    </row>
    <row r="242" spans="1:6" ht="15" customHeight="1">
      <c r="A242" s="27" t="s">
        <v>229</v>
      </c>
      <c r="B242" s="17">
        <v>11</v>
      </c>
      <c r="C242" s="30">
        <v>206.05</v>
      </c>
      <c r="D242" s="35">
        <f>+C242*100/$C$12</f>
        <v>3.0559877354768127E-3</v>
      </c>
      <c r="E242" s="30">
        <v>199.96438000000001</v>
      </c>
      <c r="F242" s="35">
        <f>+E242*100/$E$12</f>
        <v>3.1974005787263893E-3</v>
      </c>
    </row>
    <row r="243" spans="1:6" ht="15" customHeight="1">
      <c r="A243" s="27" t="s">
        <v>230</v>
      </c>
      <c r="B243" s="17">
        <v>10</v>
      </c>
      <c r="C243" s="30">
        <v>227.5</v>
      </c>
      <c r="D243" s="35">
        <f>+C243*100/$C$12</f>
        <v>3.3741189508419067E-3</v>
      </c>
      <c r="E243" s="30">
        <v>225.22499999999999</v>
      </c>
      <c r="F243" s="35">
        <f>+E243*100/$E$12</f>
        <v>3.6013141207631629E-3</v>
      </c>
    </row>
    <row r="244" spans="1:6" ht="15" customHeight="1">
      <c r="A244" s="27" t="s">
        <v>231</v>
      </c>
      <c r="B244" s="17">
        <v>10</v>
      </c>
      <c r="C244" s="30">
        <v>179.3</v>
      </c>
      <c r="D244" s="35">
        <f>+C244*100/$C$12</f>
        <v>2.659250672026171E-3</v>
      </c>
      <c r="E244" s="30">
        <v>177.50700000000001</v>
      </c>
      <c r="F244" s="35">
        <f>+E244*100/$E$12</f>
        <v>2.8383104257267478E-3</v>
      </c>
    </row>
    <row r="245" spans="1:6" ht="15" customHeight="1">
      <c r="A245" s="27" t="s">
        <v>232</v>
      </c>
      <c r="B245" s="17">
        <v>10</v>
      </c>
      <c r="C245" s="30">
        <v>166.75</v>
      </c>
      <c r="D245" s="35">
        <f>+C245*100/$C$12</f>
        <v>2.4731179562764304E-3</v>
      </c>
      <c r="E245" s="30">
        <v>158.57823000000002</v>
      </c>
      <c r="F245" s="35">
        <f>+E245*100/$E$12</f>
        <v>2.5356422197563709E-3</v>
      </c>
    </row>
    <row r="246" spans="1:6" ht="15" customHeight="1">
      <c r="A246" s="27" t="s">
        <v>233</v>
      </c>
      <c r="B246" s="17">
        <v>10</v>
      </c>
      <c r="C246" s="30">
        <v>175.95</v>
      </c>
      <c r="D246" s="35">
        <f>+C246*100/$C$12</f>
        <v>2.6095658435192682E-3</v>
      </c>
      <c r="E246" s="30">
        <v>174.19049999999999</v>
      </c>
      <c r="F246" s="35">
        <f>+E246*100/$E$12</f>
        <v>2.7852800859264988E-3</v>
      </c>
    </row>
    <row r="247" spans="1:6" ht="15" customHeight="1">
      <c r="A247" s="27" t="s">
        <v>234</v>
      </c>
      <c r="B247" s="17">
        <v>9</v>
      </c>
      <c r="C247" s="30">
        <v>146.69999999999999</v>
      </c>
      <c r="D247" s="35">
        <f>+C247*100/$C$12</f>
        <v>2.1757505498395942E-3</v>
      </c>
      <c r="E247" s="30">
        <v>140.38987</v>
      </c>
      <c r="F247" s="35">
        <f>+E247*100/$E$12</f>
        <v>2.2448130591324442E-3</v>
      </c>
    </row>
    <row r="248" spans="1:6" ht="15" customHeight="1">
      <c r="A248" s="27" t="s">
        <v>235</v>
      </c>
      <c r="B248" s="17">
        <v>9</v>
      </c>
      <c r="C248" s="30">
        <v>158</v>
      </c>
      <c r="D248" s="35">
        <f>+C248*100/$C$12</f>
        <v>2.3433441504748186E-3</v>
      </c>
      <c r="E248" s="30">
        <v>151.00628</v>
      </c>
      <c r="F248" s="35">
        <f>+E248*100/$E$12</f>
        <v>2.4145678698542167E-3</v>
      </c>
    </row>
    <row r="249" spans="1:6" ht="15" customHeight="1">
      <c r="A249" s="27" t="s">
        <v>236</v>
      </c>
      <c r="B249" s="17">
        <v>9</v>
      </c>
      <c r="C249" s="30">
        <v>139</v>
      </c>
      <c r="D249" s="35">
        <f>+C249*100/$C$12</f>
        <v>2.0615496007341761E-3</v>
      </c>
      <c r="E249" s="30">
        <v>137.36407</v>
      </c>
      <c r="F249" s="35">
        <f>+E249*100/$E$12</f>
        <v>2.1964309689266269E-3</v>
      </c>
    </row>
    <row r="250" spans="1:6" ht="15" customHeight="1">
      <c r="A250" s="27" t="s">
        <v>237</v>
      </c>
      <c r="B250" s="17">
        <v>9</v>
      </c>
      <c r="C250" s="30">
        <v>163</v>
      </c>
      <c r="D250" s="35">
        <f>+C250*100/$C$12</f>
        <v>2.4175006109328828E-3</v>
      </c>
      <c r="E250" s="30">
        <v>161.37</v>
      </c>
      <c r="F250" s="35">
        <f>+E250*100/$E$12</f>
        <v>2.5802822052061344E-3</v>
      </c>
    </row>
    <row r="251" spans="1:6" ht="15" customHeight="1">
      <c r="A251" s="27" t="s">
        <v>238</v>
      </c>
      <c r="B251" s="17">
        <v>8</v>
      </c>
      <c r="C251" s="30">
        <v>157</v>
      </c>
      <c r="D251" s="35">
        <f>+C251*100/$C$12</f>
        <v>2.3285128583832061E-3</v>
      </c>
      <c r="E251" s="30">
        <v>139.49357999999998</v>
      </c>
      <c r="F251" s="35">
        <f>+E251*100/$E$12</f>
        <v>2.2304815158610538E-3</v>
      </c>
    </row>
    <row r="252" spans="1:6" ht="15" customHeight="1">
      <c r="A252" s="27" t="s">
        <v>239</v>
      </c>
      <c r="B252" s="17">
        <v>8</v>
      </c>
      <c r="C252" s="30">
        <v>165</v>
      </c>
      <c r="D252" s="35">
        <f>+C252*100/$C$12</f>
        <v>2.4471631951161082E-3</v>
      </c>
      <c r="E252" s="30">
        <v>158.6541</v>
      </c>
      <c r="F252" s="35">
        <f>+E252*100/$E$12</f>
        <v>2.5368553697279208E-3</v>
      </c>
    </row>
    <row r="253" spans="1:6" ht="15" customHeight="1">
      <c r="A253" s="27" t="s">
        <v>240</v>
      </c>
      <c r="B253" s="17">
        <v>8</v>
      </c>
      <c r="C253" s="30">
        <v>126</v>
      </c>
      <c r="D253" s="35">
        <f>+C253*100/$C$12</f>
        <v>1.8687428035432099E-3</v>
      </c>
      <c r="E253" s="30">
        <v>123.93935999999998</v>
      </c>
      <c r="F253" s="35">
        <f>+E253*100/$E$12</f>
        <v>1.9817718605232501E-3</v>
      </c>
    </row>
    <row r="254" spans="1:6" ht="15" customHeight="1">
      <c r="A254" s="27" t="s">
        <v>241</v>
      </c>
      <c r="B254" s="17">
        <v>7</v>
      </c>
      <c r="C254" s="30">
        <v>152</v>
      </c>
      <c r="D254" s="35">
        <f>+C254*100/$C$12</f>
        <v>2.254356397925142E-3</v>
      </c>
      <c r="E254" s="30">
        <v>150.47999999999999</v>
      </c>
      <c r="F254" s="35">
        <f>+E254*100/$E$12</f>
        <v>2.4061527312351678E-3</v>
      </c>
    </row>
    <row r="255" spans="1:6" ht="15" customHeight="1">
      <c r="A255" s="27" t="s">
        <v>252</v>
      </c>
      <c r="B255" s="17">
        <v>7</v>
      </c>
      <c r="C255" s="30">
        <v>111</v>
      </c>
      <c r="D255" s="35">
        <f>+C255*100/$C$12</f>
        <v>1.6462734221690182E-3</v>
      </c>
      <c r="E255" s="30">
        <v>109.89</v>
      </c>
      <c r="F255" s="35">
        <f>+E255*100/$E$12</f>
        <v>1.7571246918888399E-3</v>
      </c>
    </row>
    <row r="256" spans="1:6" ht="15" customHeight="1">
      <c r="A256" s="27" t="s">
        <v>242</v>
      </c>
      <c r="B256" s="17">
        <v>7</v>
      </c>
      <c r="C256" s="30">
        <v>115.5</v>
      </c>
      <c r="D256" s="35">
        <f>+C256*100/$C$12</f>
        <v>1.7130142365812757E-3</v>
      </c>
      <c r="E256" s="30">
        <v>114.345</v>
      </c>
      <c r="F256" s="35">
        <f>+E256*100/$E$12</f>
        <v>1.8283594766951442E-3</v>
      </c>
    </row>
    <row r="257" spans="1:6" ht="15" customHeight="1">
      <c r="A257" s="27" t="s">
        <v>243</v>
      </c>
      <c r="B257" s="17">
        <v>7</v>
      </c>
      <c r="C257" s="30">
        <v>101.5</v>
      </c>
      <c r="D257" s="35">
        <f>+C257*100/$C$12</f>
        <v>1.5053761472986968E-3</v>
      </c>
      <c r="E257" s="30">
        <v>100.485</v>
      </c>
      <c r="F257" s="35">
        <f>+E257*100/$E$12</f>
        <v>1.6067401461866419E-3</v>
      </c>
    </row>
    <row r="258" spans="1:6" ht="15" customHeight="1">
      <c r="A258" s="27" t="s">
        <v>244</v>
      </c>
      <c r="B258" s="17">
        <v>6</v>
      </c>
      <c r="C258" s="30">
        <v>88</v>
      </c>
      <c r="D258" s="35">
        <f>+C258*100/$C$12</f>
        <v>1.3051537040619243E-3</v>
      </c>
      <c r="E258" s="30">
        <v>87.12</v>
      </c>
      <c r="F258" s="35">
        <f>+E258*100/$E$12</f>
        <v>1.393035791767729E-3</v>
      </c>
    </row>
    <row r="259" spans="1:6" ht="15" customHeight="1">
      <c r="A259" s="27" t="s">
        <v>251</v>
      </c>
      <c r="B259" s="17">
        <v>6</v>
      </c>
      <c r="C259" s="30">
        <v>89.5</v>
      </c>
      <c r="D259" s="35">
        <f>+C259*100/$C$12</f>
        <v>1.3274006421993435E-3</v>
      </c>
      <c r="E259" s="30">
        <v>80.303370000000015</v>
      </c>
      <c r="F259" s="35">
        <f>+E259*100/$E$12</f>
        <v>1.2840388958857542E-3</v>
      </c>
    </row>
    <row r="260" spans="1:6" ht="15" customHeight="1">
      <c r="A260" s="27" t="s">
        <v>245</v>
      </c>
      <c r="B260" s="17">
        <v>5</v>
      </c>
      <c r="C260" s="30">
        <v>116</v>
      </c>
      <c r="D260" s="35">
        <f>+C260*100/$C$12</f>
        <v>1.720429882627082E-3</v>
      </c>
      <c r="E260" s="30">
        <v>104.23039</v>
      </c>
      <c r="F260" s="35">
        <f>+E260*100/$E$12</f>
        <v>1.6666283730476261E-3</v>
      </c>
    </row>
    <row r="261" spans="1:6" ht="15" customHeight="1">
      <c r="A261" s="27" t="s">
        <v>246</v>
      </c>
      <c r="B261" s="17">
        <v>5</v>
      </c>
      <c r="C261" s="30">
        <v>90.45</v>
      </c>
      <c r="D261" s="35">
        <f>+C261*100/$C$12</f>
        <v>1.3414903696863756E-3</v>
      </c>
      <c r="E261" s="30">
        <v>84.733800000000002</v>
      </c>
      <c r="F261" s="35">
        <f>+E261*100/$E$12</f>
        <v>1.3548808100607025E-3</v>
      </c>
    </row>
    <row r="262" spans="1:6" ht="15" customHeight="1">
      <c r="A262" s="27" t="s">
        <v>247</v>
      </c>
      <c r="B262" s="17">
        <v>4</v>
      </c>
      <c r="C262" s="30">
        <v>66</v>
      </c>
      <c r="D262" s="35">
        <f>+C262*100/$C$12</f>
        <v>9.7886527804644328E-4</v>
      </c>
      <c r="E262" s="30">
        <v>65.34</v>
      </c>
      <c r="F262" s="35">
        <f>+E262*100/$E$12</f>
        <v>1.0447768438257966E-3</v>
      </c>
    </row>
    <row r="263" spans="1:6" ht="15" customHeight="1">
      <c r="A263" s="27" t="s">
        <v>248</v>
      </c>
      <c r="B263" s="17">
        <v>4</v>
      </c>
      <c r="C263" s="30">
        <v>73</v>
      </c>
      <c r="D263" s="35">
        <f>+C263*100/$C$12</f>
        <v>1.0826843226877326E-3</v>
      </c>
      <c r="E263" s="30">
        <v>72.27</v>
      </c>
      <c r="F263" s="35">
        <f>+E263*100/$E$12</f>
        <v>1.1555865090800478E-3</v>
      </c>
    </row>
    <row r="264" spans="1:6" ht="15" customHeight="1">
      <c r="A264" s="27" t="s">
        <v>249</v>
      </c>
      <c r="B264" s="17">
        <v>4</v>
      </c>
      <c r="C264" s="30">
        <v>72</v>
      </c>
      <c r="D264" s="35">
        <f>+C264*100/$C$12</f>
        <v>1.0678530305961199E-3</v>
      </c>
      <c r="E264" s="30">
        <v>64.621309999999994</v>
      </c>
      <c r="F264" s="35">
        <f>+E264*100/$E$12</f>
        <v>1.0332850980362472E-3</v>
      </c>
    </row>
    <row r="265" spans="1:6" ht="15" customHeight="1">
      <c r="A265" s="28" t="s">
        <v>250</v>
      </c>
      <c r="B265" s="24">
        <v>4</v>
      </c>
      <c r="C265" s="31">
        <v>63.5</v>
      </c>
      <c r="D265" s="36">
        <f>+C265*100/$C$12</f>
        <v>9.417870478174113E-4</v>
      </c>
      <c r="E265" s="31">
        <v>55.78219</v>
      </c>
      <c r="F265" s="36">
        <f>+E265*100/$E$12</f>
        <v>8.9194888904026506E-4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4.2.1_2014</vt:lpstr>
      <vt:lpstr>A_IMPRESIÓN_IM</vt:lpstr>
      <vt:lpstr>'4.2.1_2014'!Área_de_impresión</vt:lpstr>
      <vt:lpstr>'4.2.1_2014'!Imprimir_área_IM</vt:lpstr>
      <vt:lpstr>'4.2.1_2014'!Títulos_a_imprimir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2015-03-10T00:37:43Z</cp:lastPrinted>
  <dcterms:created xsi:type="dcterms:W3CDTF">2004-01-22T14:59:07Z</dcterms:created>
  <dcterms:modified xsi:type="dcterms:W3CDTF">2015-04-07T19:43:21Z</dcterms:modified>
</cp:coreProperties>
</file>